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<sst xmlns="http://schemas.openxmlformats.org/spreadsheetml/2006/main" count="47" uniqueCount="47">
  <si>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</si>
  <si>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</si>
  <si>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</si>
  <si>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</si>
  <si>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</si>
  <si>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</si>
  <si>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</si>
  <si>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</si>
  <si>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</si>
  <si>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</si>
  <si>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</si>
  <si>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</si>
  <si>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</si>
  <si>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</si>
  <si>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</si>
  <si>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</si>
  <si>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</si>
  <si>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</si>
  <si>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</si>
  <si>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</si>
  <si>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</si>
  <si>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</si>
  <si>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</si>
  <si>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</si>
  <si>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</si>
  <si>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</si>
  <si>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</si>
  <si>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</si>
  <si>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</si>
  <si>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</si>
  <si>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</si>
  <si>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</si>
  <si>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</si>
  <si>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</si>
  <si>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</si>
  <si>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</si>
  <si>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</si>
  <si>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</si>
  <si>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за 1 квартал  2021 год</t>
  </si>
  <si>
    <t>Показатели бюджета Новороговского сельского поселения за 1 квартал 2021 года</t>
  </si>
  <si>
    <t>Иные межбюджетные трансферты</t>
  </si>
  <si>
    <t>Прочие межбюджетные трансферты, передаваемые бюджетам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</si>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</sst>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2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24" fillId="0" borderId="11" xfId="0" applyNumberFormat="1" applyFont="1" applyBorder="1" applyAlignment="1" applyProtection="1">
      <alignment horizontal="left"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A35" sqref="A35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37" t="s">
        <v>9</v>
      </c>
      <c r="B1" s="37"/>
      <c r="C1" s="37"/>
    </row>
    <row r="2" spans="1:3" s="6" customFormat="1" ht="13.5" customHeight="1">
      <c r="A2" s="37" t="s">
        <v>10</v>
      </c>
      <c r="B2" s="37"/>
      <c r="C2" s="37"/>
    </row>
    <row r="3" spans="1:3" s="6" customFormat="1" ht="15" customHeight="1">
      <c r="A3" s="37" t="s">
        <v>33</v>
      </c>
      <c r="B3" s="37"/>
      <c r="C3" s="37"/>
    </row>
    <row r="4" spans="1:3" s="6" customFormat="1" ht="15" customHeight="1">
      <c r="A4" s="37" t="s">
        <v>38</v>
      </c>
      <c r="B4" s="37"/>
      <c r="C4" s="37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39" t="s">
        <v>39</v>
      </c>
      <c r="B7" s="39"/>
      <c r="C7" s="39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B11+B13+B16+B18</f>
        <v>3723.8999999999996</v>
      </c>
      <c r="C10" s="11">
        <f>C11+C13+C16+C18</f>
        <v>989.1</v>
      </c>
    </row>
    <row r="11" spans="1:3" s="4" customFormat="1" ht="15.75">
      <c r="A11" s="12" t="s">
        <v>15</v>
      </c>
      <c r="B11" s="11">
        <f>B12</f>
        <v>403.2</v>
      </c>
      <c r="C11" s="11">
        <f>C12</f>
        <v>46.6</v>
      </c>
    </row>
    <row r="12" spans="1:3" s="4" customFormat="1" ht="15.75">
      <c r="A12" s="13" t="s">
        <v>16</v>
      </c>
      <c r="B12" s="14">
        <v>403.2</v>
      </c>
      <c r="C12" s="14">
        <v>46.6</v>
      </c>
    </row>
    <row r="13" spans="1:3" s="4" customFormat="1" ht="15" customHeight="1">
      <c r="A13" s="12" t="s">
        <v>17</v>
      </c>
      <c r="B13" s="11">
        <f>B15</f>
        <v>821.4</v>
      </c>
      <c r="C13" s="11">
        <f>C15</f>
        <v>795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821.4</v>
      </c>
      <c r="C15" s="14">
        <v>795</v>
      </c>
    </row>
    <row r="16" spans="1:3" s="4" customFormat="1" ht="14.25" customHeight="1">
      <c r="A16" s="12" t="s">
        <v>1</v>
      </c>
      <c r="B16" s="11">
        <f>B17+B20</f>
        <v>2499.2999999999997</v>
      </c>
      <c r="C16" s="11">
        <f>C17+C20</f>
        <v>147.4</v>
      </c>
    </row>
    <row r="17" spans="1:3" ht="15.75" customHeight="1">
      <c r="A17" s="13" t="s">
        <v>2</v>
      </c>
      <c r="B17" s="14">
        <v>149.6</v>
      </c>
      <c r="C17" s="30">
        <v>24.1</v>
      </c>
    </row>
    <row r="18" spans="1:3" ht="15.75" customHeight="1">
      <c r="A18" s="40" t="s">
        <v>42</v>
      </c>
      <c r="B18" s="42">
        <f>B19</f>
        <v>0</v>
      </c>
      <c r="C18" s="42">
        <f>C19</f>
        <v>0.1</v>
      </c>
    </row>
    <row r="19" spans="1:3" ht="32.25" customHeight="1">
      <c r="A19" s="41" t="s">
        <v>43</v>
      </c>
      <c r="B19" s="14">
        <v>0</v>
      </c>
      <c r="C19" s="30">
        <v>0.1</v>
      </c>
    </row>
    <row r="20" spans="1:3" s="4" customFormat="1" ht="14.25" customHeight="1">
      <c r="A20" s="13" t="s">
        <v>3</v>
      </c>
      <c r="B20" s="14">
        <v>2349.7</v>
      </c>
      <c r="C20" s="14">
        <v>123.3</v>
      </c>
    </row>
    <row r="21" spans="1:3" ht="15.75">
      <c r="A21" s="12" t="s">
        <v>19</v>
      </c>
      <c r="B21" s="11">
        <f>B22</f>
        <v>6721.900000000001</v>
      </c>
      <c r="C21" s="11">
        <f>C22</f>
        <v>965.9</v>
      </c>
    </row>
    <row r="22" spans="1:3" ht="32.25" customHeight="1">
      <c r="A22" s="12" t="s">
        <v>20</v>
      </c>
      <c r="B22" s="11">
        <f>+B23+B25+B28</f>
        <v>6721.900000000001</v>
      </c>
      <c r="C22" s="11">
        <f>+C23+C25+C28</f>
        <v>965.9</v>
      </c>
    </row>
    <row r="23" spans="1:3" ht="24.75" customHeight="1">
      <c r="A23" s="43" t="s">
        <v>44</v>
      </c>
      <c r="B23" s="11">
        <f>B24</f>
        <v>4125.3</v>
      </c>
      <c r="C23" s="11">
        <f>C24</f>
        <v>950</v>
      </c>
    </row>
    <row r="24" spans="1:3" ht="15.75" customHeight="1">
      <c r="A24" s="43" t="s">
        <v>45</v>
      </c>
      <c r="B24" s="25">
        <v>4125.3</v>
      </c>
      <c r="C24" s="25">
        <v>950</v>
      </c>
    </row>
    <row r="25" spans="1:3" ht="31.5" customHeight="1">
      <c r="A25" s="12" t="s">
        <v>21</v>
      </c>
      <c r="B25" s="11">
        <f>B26+B27</f>
        <v>96.3</v>
      </c>
      <c r="C25" s="11">
        <f>C26+C27</f>
        <v>15.899999999999999</v>
      </c>
    </row>
    <row r="26" spans="1:3" ht="33.75" customHeight="1">
      <c r="A26" s="13" t="s">
        <v>34</v>
      </c>
      <c r="B26" s="14">
        <v>0.2</v>
      </c>
      <c r="C26" s="14">
        <v>0.2</v>
      </c>
    </row>
    <row r="27" spans="1:3" ht="33.75" customHeight="1">
      <c r="A27" s="13" t="s">
        <v>22</v>
      </c>
      <c r="B27" s="14">
        <v>96.1</v>
      </c>
      <c r="C27" s="14">
        <v>15.7</v>
      </c>
    </row>
    <row r="28" spans="1:3" ht="21" customHeight="1">
      <c r="A28" s="40" t="s">
        <v>40</v>
      </c>
      <c r="B28" s="42">
        <f>B29</f>
        <v>2500.3</v>
      </c>
      <c r="C28" s="42">
        <f>C29</f>
        <v>0</v>
      </c>
    </row>
    <row r="29" spans="1:3" ht="19.5" customHeight="1">
      <c r="A29" s="41" t="s">
        <v>41</v>
      </c>
      <c r="B29" s="14">
        <v>2500.3</v>
      </c>
      <c r="C29" s="14">
        <v>0</v>
      </c>
    </row>
    <row r="30" spans="1:3" ht="15.75">
      <c r="A30" s="12" t="s">
        <v>23</v>
      </c>
      <c r="B30" s="11">
        <f>B21+B10</f>
        <v>10445.8</v>
      </c>
      <c r="C30" s="11">
        <f>C21+C10</f>
        <v>1955</v>
      </c>
    </row>
    <row r="31" spans="1:3" s="35" customFormat="1" ht="15.75">
      <c r="A31" s="33"/>
      <c r="B31" s="34"/>
      <c r="C31" s="34"/>
    </row>
    <row r="32" spans="1:3" s="35" customFormat="1" ht="15.75">
      <c r="A32" s="33"/>
      <c r="B32" s="34"/>
      <c r="C32" s="34"/>
    </row>
    <row r="33" spans="1:3" s="35" customFormat="1" ht="15.75">
      <c r="A33" s="33"/>
      <c r="B33" s="34"/>
      <c r="C33" s="34"/>
    </row>
    <row r="34" spans="1:3" ht="15.75">
      <c r="A34" s="38" t="s">
        <v>24</v>
      </c>
      <c r="B34" s="38"/>
      <c r="C34" s="38"/>
    </row>
    <row r="35" spans="1:3" ht="15.75">
      <c r="A35" s="15" t="s">
        <v>4</v>
      </c>
      <c r="B35" s="16">
        <f>B36+B37+B38+B39+B40</f>
        <v>5051.4</v>
      </c>
      <c r="C35" s="16">
        <f>C36+C37+C38+C39+C40</f>
        <v>945.6</v>
      </c>
    </row>
    <row r="36" spans="1:3" ht="45.75" customHeight="1">
      <c r="A36" s="17" t="s">
        <v>5</v>
      </c>
      <c r="B36" s="29">
        <v>4845.2</v>
      </c>
      <c r="C36" s="36">
        <v>911.1</v>
      </c>
    </row>
    <row r="37" spans="1:3" ht="30.75" customHeight="1">
      <c r="A37" s="27" t="s">
        <v>36</v>
      </c>
      <c r="B37" s="28">
        <v>43.7</v>
      </c>
      <c r="C37" s="28">
        <v>10.9</v>
      </c>
    </row>
    <row r="38" spans="1:3" ht="15.75" customHeight="1">
      <c r="A38" s="27" t="s">
        <v>37</v>
      </c>
      <c r="B38" s="28">
        <v>5</v>
      </c>
      <c r="C38" s="28">
        <v>0</v>
      </c>
    </row>
    <row r="39" spans="1:3" ht="15.75" customHeight="1">
      <c r="A39" s="41" t="s">
        <v>46</v>
      </c>
      <c r="B39" s="28">
        <v>120.8</v>
      </c>
      <c r="C39" s="28">
        <v>0</v>
      </c>
    </row>
    <row r="40" spans="1:3" ht="13.5" customHeight="1">
      <c r="A40" s="17" t="s">
        <v>30</v>
      </c>
      <c r="B40" s="18">
        <v>36.7</v>
      </c>
      <c r="C40" s="18">
        <v>23.6</v>
      </c>
    </row>
    <row r="41" spans="1:3" ht="15.75">
      <c r="A41" s="15" t="s">
        <v>8</v>
      </c>
      <c r="B41" s="16">
        <f>B42</f>
        <v>96.1</v>
      </c>
      <c r="C41" s="16">
        <f>C42</f>
        <v>15.7</v>
      </c>
    </row>
    <row r="42" spans="1:3" ht="15.75">
      <c r="A42" s="17" t="s">
        <v>7</v>
      </c>
      <c r="B42" s="18">
        <v>96.1</v>
      </c>
      <c r="C42" s="18">
        <v>15.7</v>
      </c>
    </row>
    <row r="43" spans="1:3" ht="15.75" hidden="1">
      <c r="A43" s="15" t="s">
        <v>31</v>
      </c>
      <c r="B43" s="24">
        <v>0</v>
      </c>
      <c r="C43" s="24">
        <v>0</v>
      </c>
    </row>
    <row r="44" spans="1:3" ht="13.5" customHeight="1">
      <c r="A44" s="46" t="s">
        <v>6</v>
      </c>
      <c r="B44" s="24">
        <f>B45</f>
        <v>934.5</v>
      </c>
      <c r="C44" s="24">
        <f>C45</f>
        <v>226.4</v>
      </c>
    </row>
    <row r="45" spans="1:3" ht="15.75">
      <c r="A45" s="17" t="s">
        <v>25</v>
      </c>
      <c r="B45" s="18">
        <v>934.5</v>
      </c>
      <c r="C45" s="18">
        <v>226.4</v>
      </c>
    </row>
    <row r="46" spans="1:3" ht="15.75">
      <c r="A46" s="26" t="s">
        <v>35</v>
      </c>
      <c r="B46" s="24">
        <f>B47</f>
        <v>5006.8</v>
      </c>
      <c r="C46" s="24">
        <f>C47</f>
        <v>490</v>
      </c>
    </row>
    <row r="47" spans="1:3" ht="15" customHeight="1">
      <c r="A47" s="44" t="s">
        <v>32</v>
      </c>
      <c r="B47" s="18">
        <v>5006.8</v>
      </c>
      <c r="C47" s="18">
        <v>490</v>
      </c>
    </row>
    <row r="48" spans="1:3" ht="1.5" customHeight="1" hidden="1">
      <c r="A48" s="45"/>
      <c r="B48" s="24"/>
      <c r="C48" s="24"/>
    </row>
    <row r="49" spans="1:3" ht="15.75" hidden="1">
      <c r="A49" s="44"/>
      <c r="B49" s="18"/>
      <c r="C49" s="18"/>
    </row>
    <row r="50" spans="1:3" ht="15.75" hidden="1">
      <c r="A50" s="19"/>
      <c r="B50" s="16"/>
      <c r="C50" s="16"/>
    </row>
    <row r="51" spans="1:3" ht="15.75" hidden="1">
      <c r="A51" s="20"/>
      <c r="B51" s="18"/>
      <c r="C51" s="18"/>
    </row>
    <row r="52" spans="1:3" ht="15.75">
      <c r="A52" s="15" t="s">
        <v>26</v>
      </c>
      <c r="B52" s="16">
        <f>B35+B41+B44+B46</f>
        <v>11088.8</v>
      </c>
      <c r="C52" s="16">
        <f>C35+C41+C44+C46</f>
        <v>1677.7</v>
      </c>
    </row>
    <row r="53" spans="1:3" ht="15.75">
      <c r="A53" s="21" t="s">
        <v>27</v>
      </c>
      <c r="B53" s="31">
        <f>B30-B52</f>
        <v>-643</v>
      </c>
      <c r="C53" s="23">
        <f>C30-C52</f>
        <v>277.29999999999995</v>
      </c>
    </row>
    <row r="54" spans="1:3" ht="15.75">
      <c r="A54" s="21" t="s">
        <v>29</v>
      </c>
      <c r="B54" s="31">
        <f>B53</f>
        <v>-643</v>
      </c>
      <c r="C54" s="23">
        <f>C53</f>
        <v>277.29999999999995</v>
      </c>
    </row>
    <row r="55" spans="1:3" ht="15.75">
      <c r="A55" s="21" t="s">
        <v>28</v>
      </c>
      <c r="B55" s="32">
        <f>B54</f>
        <v>-643</v>
      </c>
      <c r="C55" s="23">
        <f>C54</f>
        <v>277.29999999999995</v>
      </c>
    </row>
  </sheetData>
  <sheetProtection/>
  <mergeCells count="6">
    <mergeCell ref="A1:C1"/>
    <mergeCell ref="A3:C3"/>
    <mergeCell ref="A34:C34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2018-04-23T13:19:10Z</cp:lastPrinted>
  <dcterms:created xsi:type="dcterms:W3CDTF">2004-10-11T06:53:47Z</dcterms:created>
  <dcterms:modified xsi:type="dcterms:W3CDTF">2021-04-22T13:13:49Z</dcterms:modified>
  <cp:category/>
  <cp:version/>
  <cp:contentType/>
  <cp:contentStatus/>
</cp:coreProperties>
</file>