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/>
  </bookViews>
  <sheets>
    <sheet name="Ассигнования" sheetId="1" r:id="rId1"/>
    <sheet name="Лимиты" sheetId="2" r:id="rId2"/>
    <sheet name="Источники" sheetId="3" r:id="rId3"/>
  </sheets>
  <calcPr calcId="152511"/>
</workbook>
</file>

<file path=xl/calcChain.xml><?xml version="1.0" encoding="utf-8"?>
<calcChain xmlns="http://schemas.openxmlformats.org/spreadsheetml/2006/main">
  <c r="D7" i="3" l="1"/>
  <c r="E7" i="3"/>
  <c r="C7" i="3"/>
  <c r="G7" i="2"/>
  <c r="G52" i="2" l="1"/>
  <c r="H52" i="2" l="1"/>
  <c r="H7" i="2" s="1"/>
  <c r="I52" i="2" l="1"/>
  <c r="I7" i="2" s="1"/>
  <c r="H57" i="1"/>
  <c r="H18" i="1" s="1"/>
  <c r="I57" i="1"/>
  <c r="I18" i="1" s="1"/>
  <c r="G57" i="1"/>
  <c r="G18" i="1" s="1"/>
</calcChain>
</file>

<file path=xl/sharedStrings.xml><?xml version="1.0" encoding="utf-8"?>
<sst xmlns="http://schemas.openxmlformats.org/spreadsheetml/2006/main" count="584" uniqueCount="182">
  <si>
    <t>_____________________________</t>
  </si>
  <si>
    <t xml:space="preserve">                                                   (подпись)</t>
  </si>
  <si>
    <t>Наименование показателя</t>
  </si>
  <si>
    <t>Код по бюджетной классификации</t>
  </si>
  <si>
    <t>Сумма</t>
  </si>
  <si>
    <t>раздела</t>
  </si>
  <si>
    <t>подраздела</t>
  </si>
  <si>
    <t>целевой статьи</t>
  </si>
  <si>
    <t>вида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</si>
  <si>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</si>
  <si>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</si>
  <si>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</si>
  <si>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</si>
  <si>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</si>
  <si>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</si>
  <si>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</si>
  <si>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</si>
  <si>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</si>
  <si>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 2026 г.</t>
  </si>
  <si>
    <t>на 2027 г.</t>
  </si>
  <si>
    <t>АДМИНИСТРАЦИЯ НОВОРОГОВСКОГО СЕЛЬСКОГО ПОСЕЛЕНИЯ</t>
  </si>
  <si>
    <t>951</t>
  </si>
  <si>
    <t>01</t>
  </si>
  <si>
    <t>03</t>
  </si>
  <si>
    <t>121</t>
  </si>
  <si>
    <t>Мероприятия по диспансеризации муниципальных служащих, технического и обслуживающего персонала(Иные закупки товаров, работ и услуг для обеспечения государственных (муниципальных) нужд)</t>
  </si>
  <si>
    <t>04</t>
  </si>
  <si>
    <t>0840124170</t>
  </si>
  <si>
    <t>240</t>
  </si>
  <si>
    <t/>
  </si>
  <si>
    <t>Расходы на выплаты по оплате труда работников органов местного самоуправления Новороговского сельского поселения(Расходы на выплаты персоналу государственных (муниципальных) органов)</t>
  </si>
  <si>
    <t>0840200110</t>
  </si>
  <si>
    <t>120</t>
  </si>
  <si>
    <t>Расходы на обеспечение функций органов местного самоуправления Новороговского сельского поселения(Расходы на выплаты персоналу государственных (муниципальных) органов)</t>
  </si>
  <si>
    <t>0840200190</t>
  </si>
  <si>
    <t>0840300110</t>
  </si>
  <si>
    <t>0840300190</t>
  </si>
  <si>
    <t>Расходы на обеспечение функций органов местного самоуправления Новороговского сельского поселения(Иные закупки товаров, работ и услуг для обеспечения государственных (муниципальных) нужд)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</si>
  <si>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правонарушениях(Иные закупки товаров, работ и услуг для обеспечения государственных (муниципальных) нужд)</t>
  </si>
  <si>
    <t>0840372390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</si>
  <si>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законодательством(Иные межбюджетные трансферты)</t>
  </si>
  <si>
    <t>0940485010</t>
  </si>
  <si>
    <t>540</t>
  </si>
  <si>
    <t>Иные межбюджетные трансферты на осуществление полномочий по организации ритуальных услуг(Иные межбюджетные трансферты)</t>
  </si>
  <si>
    <t>0940485060</t>
  </si>
  <si>
    <t>Иные межбюджетные трансферты на обеспечение полномочий по осуществлению внешнего муниципального финансового контроля(Иные межбюджетные трансферты)</t>
  </si>
  <si>
    <t>06</t>
  </si>
  <si>
    <t>0940485020</t>
  </si>
  <si>
    <t>Иные межбюджетные трансферты на обеспечение полномочий по осуществлению внутреннего муниципального финансового контроля(Иные межбюджетные трансферты)</t>
  </si>
  <si>
    <t>0940485140</t>
  </si>
  <si>
    <t>Расходы на проведение выборов в органы местного самоуправления по иным непрограммным мероприятиям(Специальные расходы)</t>
  </si>
  <si>
    <t>07</t>
  </si>
  <si>
    <t>9990090350</t>
  </si>
  <si>
    <t>880</t>
  </si>
  <si>
    <t>Резервный фонд Администрации Новороговского сельского поселения на финансовое обеспечение непредвиденных расходов(Резервные средства)</t>
  </si>
  <si>
    <t>11</t>
  </si>
  <si>
    <t>9910090150</t>
  </si>
  <si>
    <t>870</t>
  </si>
  <si>
    <t>Обеспечение прозрачности деятельности органов местного самоуправления, изготовление информационных стендов (ремонт) для размещения нормативно–правовой документации(Иные закупки товаров, работ и услуг для обеспечения государственных (муниципальных) нужд)</t>
  </si>
  <si>
    <t>13</t>
  </si>
  <si>
    <t>0240124040</t>
  </si>
  <si>
    <t>Информационно-пропагандистское противодействие экстремизму и терроризму(Иные закупки товаров, работ и услуг для обеспечения государственных (муниципальных) нужд)</t>
  </si>
  <si>
    <t>0240224050</t>
  </si>
  <si>
    <t>Расходы на обеспечение мер пожарной безопасности в здании Администрации Новороговского сельского поселения(Иные закупки товаров, работ и услуг для обеспечения государственных (муниципальных) нужд)</t>
  </si>
  <si>
    <t>0340124280</t>
  </si>
  <si>
    <t>Организация официального размещения (опубликования) нормативных правовых актов Администрации Новороговского сельского поселения и иной правовой информации(Иные закупки товаров, работ и услуг для обеспечения государственных (муниципальных) нужд)</t>
  </si>
  <si>
    <t>0840324450</t>
  </si>
  <si>
    <t>Реализация направления расходов в рамках обеспечения деятельности Администрации Новороговского сельского поселения(Уплата налогов, сборов и иных платежей)</t>
  </si>
  <si>
    <t>0840399990</t>
  </si>
  <si>
    <t>850</t>
  </si>
  <si>
    <t>Оценка муниципального имущества, признание прав и регулирование отношений по муниципальной собственности Новороговского сельского поселения(Иные закупки товаров, работ и услуг для обеспечения государственных (муниципальных) нужд)</t>
  </si>
  <si>
    <t>9990024220</t>
  </si>
  <si>
    <t>Расходы на приобретение неисключительных прав использования Портала- программного обеспечения интернет- сайта ИБ ЖКХ(Иные закупки товаров, работ и услуг для обеспечения государственных (муниципальных) нужд)</t>
  </si>
  <si>
    <t>9990024560</t>
  </si>
  <si>
    <t>Условно утвержденные расходы(Специальные расходы)</t>
  </si>
  <si>
    <t>9990090110</t>
  </si>
  <si>
    <t>9990099990</t>
  </si>
  <si>
    <t>Расходы на осуществление первичного воинского учета на территориях, где отсутствуют военные комиссариаты(Расходы на выплаты персоналу государственных (муниципальных) органов)</t>
  </si>
  <si>
    <t>02</t>
  </si>
  <si>
    <t>9990051180</t>
  </si>
  <si>
    <t>Мероприятия по дооснащению и содержанию противопожарного оборудованиия(Иные закупки товаров, работ и услуг для обеспечения государственных (муниципальных) нужд)</t>
  </si>
  <si>
    <t>10</t>
  </si>
  <si>
    <t>0340124060</t>
  </si>
  <si>
    <t>Расходы по страхованию добровольных пожарных(Иные закупки товаров, работ и услуг для обеспечения государственных (муниципальных) нужд)</t>
  </si>
  <si>
    <t>0340124270</t>
  </si>
  <si>
    <t>Мероприятия по предупреждению и ликвидации последствий чрезвычайных ситуаций в границах Новороговского сельского поселения(Иные закупки товаров, работ и услуг для обеспечения государственных (муниципальных) нужд)</t>
  </si>
  <si>
    <t>0340224090</t>
  </si>
  <si>
    <t>Расходы по ремонту и техническому обслуживанию газопроводов, являющихся муниципальной собственностью Новороговского сельского поселения(Иные закупки товаров, работ и услуг для обеспечения государственных (муниципальных) нужд)</t>
  </si>
  <si>
    <t>05</t>
  </si>
  <si>
    <t>1040224230</t>
  </si>
  <si>
    <t>Мероприятие по содержанию и озеленению территории населенного пункта Новороговского сельского поселения (приобретение и высадка деревьев, кустарников, устройство клумб, газонов, уходные работы за насаждениями)(Иные закупки товаров, работ и услуг для обеспечения государственных (муниципальных) нужд)</t>
  </si>
  <si>
    <t>1040124110</t>
  </si>
  <si>
    <t>Мероприятия по содержанию сетей уличного освещения(Иные закупки товаров, работ и услуг для обеспечения государственных (муниципальных) нужд)</t>
  </si>
  <si>
    <t>1040124190</t>
  </si>
  <si>
    <t>Мероприятия по содержанию мест захоронения(Иные закупки товаров, работ и услуг для обеспечения государственных (муниципальных) нужд)</t>
  </si>
  <si>
    <t>1040124200</t>
  </si>
  <si>
    <t>Прочие работы по благоустройству(Иные закупки товаров, работ и услуг для обеспечения государственных (муниципальных) нужд)</t>
  </si>
  <si>
    <t>1040124210</t>
  </si>
  <si>
    <t>Мероприятия по повышению квалификации муниципальных служащих и технического персонала(Иные закупки товаров, работ и услуг для обеспечения государственных (муниципальных) нужд)</t>
  </si>
  <si>
    <t>0840124180</t>
  </si>
  <si>
    <t>Расходы на обеспечение деятельности (оказание услуг) муниципальных учреждений Новороговского сельского поселения (в части обеспечения деятельности муниципальных бюджетных учреждений и предоставления субсидий муниципальным бюджетным учреждениям на выполнение муниципального задания)(Субсидии бюджетным учреждениям)</t>
  </si>
  <si>
    <t>08</t>
  </si>
  <si>
    <t>0440100590</t>
  </si>
  <si>
    <t>610</t>
  </si>
  <si>
    <t>Расходы на предоставление субсидий муниципальным бюджетным учреждениям Новороговского сельского поселения на иные цели на содержание, обеспечение деятельности, реализацию мероприятий(Субсидии бюджетным учреждениям)</t>
  </si>
  <si>
    <t>0440100700</t>
  </si>
  <si>
    <t>Мероприятие по физическому воспитанию населения Новороговского сельского поселения и обеспечение организации и проведения физкультурных и массовых спортивных мероприятий(Иные закупки товаров, работ и услуг для обеспечения государственных (муниципальных) нужд)</t>
  </si>
  <si>
    <t>0640124130</t>
  </si>
  <si>
    <t>Мероприятие по развитию футбола в Новороговском сельском поселении, обеспечение качественным спортивным инвентарем и экипировкой(Иные закупки товаров, работ и услуг для обеспечения государственных (муниципальных) нужд)</t>
  </si>
  <si>
    <t>0640124140</t>
  </si>
  <si>
    <t>Итого</t>
  </si>
  <si>
    <t>Мероприятия по диспансеризации муниципальных служащих, технического и обслуживающего персонала(Прочая закупка товаров, работ и услуг)</t>
  </si>
  <si>
    <t>244</t>
  </si>
  <si>
    <t>Расходы на выплаты по оплате труда работников органов местного самоуправления Новороговского сельского поселения(Фонд оплаты труда государственных (муниципальных) органов)</t>
  </si>
  <si>
    <t>Расходы на выплаты по оплате труда работников органов местного самоуправления Новороговского сельского поселения(Иные выплаты персоналу государственных (муниципальных) органов, за исключением фонда оплаты труда)</t>
  </si>
  <si>
    <t>122</t>
  </si>
  <si>
    <t>Расходы на выплаты по оплате труда работников органов местного самоуправления Новороговского сельского поселения(Взносы по обязательному социальному страхованию на выплаты денежного содержания и иные выплаты работникам государственных (муниципальных) органов)</t>
  </si>
  <si>
    <t>129</t>
  </si>
  <si>
    <t>Расходы на обеспечение функций органов местного самоуправления Новороговского сельского поселения(Иные выплаты персоналу государственных (муниципальных) органов, за исключением фонда оплаты труда)</t>
  </si>
  <si>
    <t>Расходы на обеспечение функций органов местного самоуправления Новороговского сельского поселения(Прочая закупка товаров, работ и услуг)</t>
  </si>
  <si>
    <t>Расходы на обеспечение функций органов местного самоуправления Новороговского сельского поселения(Закупка энергетических ресурсов)</t>
  </si>
  <si>
    <t>247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</si>
  <si>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правонарушениях(Прочая закупка товаров, работ и услуг)</t>
  </si>
  <si>
    <t>Обеспечение прозрачности деятельности органов местного самоуправления, изготовление информационных стендов (ремонт) для размещения нормативно–правовой документации(Прочая закупка товаров, работ и услуг)</t>
  </si>
  <si>
    <t>Информационно-пропагандистское противодействие экстремизму и терроризму(Прочая закупка товаров, работ и услуг)</t>
  </si>
  <si>
    <t>Расходы на обеспечение мер пожарной безопасности в здании Администрации Новороговского сельского поселения(Прочая закупка товаров, работ и услуг)</t>
  </si>
  <si>
    <t>Организация официального размещения (опубликования) нормативных правовых актов Администрации Новороговского сельского поселения и иной правовой информации(Прочая закупка товаров, работ и услуг)</t>
  </si>
  <si>
    <t>Реализация направления расходов в рамках обеспечения деятельности Администрации Новороговского сельского поселения(Уплата прочих налогов, сборов)</t>
  </si>
  <si>
    <t>852</t>
  </si>
  <si>
    <t>Оценка муниципального имущества, признание прав и регулирование отношений по муниципальной собственности Новороговского сельского поселения(Прочая закупка товаров, работ и услуг)</t>
  </si>
  <si>
    <t>Расходы на приобретение неисключительных прав использования Портала- программного обеспечения интернет- сайта ИБ ЖКХ(Прочая закупка товаров, работ и услуг)</t>
  </si>
  <si>
    <t>Реализация направления расходов в рамках обеспечения деятельности Администрации Новороговского сельского поселения(Уплата иных платежей)</t>
  </si>
  <si>
    <t>853</t>
  </si>
  <si>
    <t>Расходы на осуществление первичного воинского учета на территориях, где отсутствуют военные комиссариаты(Фонд оплаты труда государственных (муниципальных) органов)</t>
  </si>
  <si>
    <t>Расходы на осуществление первичного воинского учета на территориях, где отсутствуют военные комиссариаты(Взносы по обязательному социальному страхованию на выплаты денежного содержания и иные выплаты работникам государственных (муниципальных) органов)</t>
  </si>
  <si>
    <t>Мероприятия по дооснащению и содержанию противопожарного оборудованиия(Прочая закупка товаров, работ и услуг)</t>
  </si>
  <si>
    <t>Расходы по страхованию добровольных пожарных(Прочая закупка товаров, работ и услуг)</t>
  </si>
  <si>
    <t>Мероприятия по предупреждению и ликвидации последствий чрезвычайных ситуаций в границах Новороговского сельского поселения(Прочая закупка товаров, работ и услуг)</t>
  </si>
  <si>
    <t>Расходы по ремонту и техническому обслуживанию газопроводов, являющихся муниципальной собственностью Новороговского сельского поселения(Прочая закупка товаров, работ и услуг)</t>
  </si>
  <si>
    <t>Мероприятие по содержанию и озеленению территории населенного пункта Новороговского сельского поселения (приобретение и высадка деревьев, кустарников, устройство клумб, газонов, уходные работы за насаждениями)(Прочая закупка товаров, работ и услуг)</t>
  </si>
  <si>
    <t>Мероприятия по содержанию сетей уличного освещения(Закупка энергетических ресурсов)</t>
  </si>
  <si>
    <t>Мероприятия по содержанию мест захоронения(Прочая закупка товаров, работ и услуг)</t>
  </si>
  <si>
    <t>Прочие работы по благоустройству(Прочая закупка товаров, работ и услуг)</t>
  </si>
  <si>
    <t>Мероприятия по повышению квалификации муниципальных служащих и технического персонала(Прочая закупка товаров, работ и услуг)</t>
  </si>
  <si>
    <t>Расходы на обеспечение деятельности (оказание услуг) муниципальных учреждений Новороговского сельского поселения (в части обеспечения деятельности муниципальных бюджетных учреждений и предоставления субсидий муниципальным бюджетным учреждениям на выполнение муниципального задания)(Субсидии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работ))</t>
  </si>
  <si>
    <t>611</t>
  </si>
  <si>
    <t>Расходы на предоставление субсидий муниципальным бюджетным учреждениям Новороговского сельского поселения на иные цели на содержание, обеспечение деятельности, реализацию мероприятий(Субсидии бюджетным учреждениям на иные цели)</t>
  </si>
  <si>
    <t>612</t>
  </si>
  <si>
    <t>Мероприятие по физическому воспитанию населения Новороговского сельского поселения и обеспечение организации и проведения физкультурных и массовых спортивных мероприятий(Прочая закупка товаров, работ и услуг)</t>
  </si>
  <si>
    <t>Мероприятие по развитию футбола в Новороговском сельском поселении, обеспечение качественным спортивным инвентарем и экипировкой(Прочая закупка товаров, работ и услуг)</t>
  </si>
  <si>
    <t>Раздел I. Бюджетные ассигнования по расходам бюджета поселения</t>
  </si>
  <si>
    <t>УТВЕРЖДАЮ
И.о. главы Администрации Новороговского сельского поселения</t>
  </si>
  <si>
    <t>Раздел II. Лимиты бюджетных обязательств бюджета поселения</t>
  </si>
  <si>
    <t>Раздел III. Бюджетные ассигнования по источникам финансирования дефицита бюджета поселения</t>
  </si>
  <si>
    <t>Код источника финансирования дефицита  бюджета поселения по бюджетной классификации</t>
  </si>
  <si>
    <t>Ответственный исполнитель</t>
  </si>
  <si>
    <t>Е.Н.Кривко</t>
  </si>
  <si>
    <t>2025 года</t>
  </si>
  <si>
    <t>на 2028 г.</t>
  </si>
  <si>
    <t>Увеличение прочих остатков денежных средств бюджетов сельских поселений</t>
  </si>
  <si>
    <t>951 01050201100000510</t>
  </si>
  <si>
    <t>Уменьшение прочих остатков денежных средств бюджетов сельских поселений</t>
  </si>
  <si>
    <t>951 01050201100000610</t>
  </si>
  <si>
    <t>-9261,3</t>
  </si>
  <si>
    <t>-9036,7</t>
  </si>
  <si>
    <t>-15313,2</t>
  </si>
  <si>
    <t>13.03.2026 г.</t>
  </si>
  <si>
    <t>"13" марта</t>
  </si>
  <si>
    <t>ПОКАЗАТЕЛИ (ИЗМЕНЕНИЯ) СВОДНОЙ БЮДЖЕТНОЙ РОСПИСИ БЮДЖЕТА НОВОРОГОВСКОГО СЕЛЬСКОГО ПОСЕЛЕНИЯ
ЕГОРЛЫКСКОГО РАЙОНА НА 2025 ГОД И НА ПЛАНОВЫЙ ПЕРИОД 2026 И 2027 ГОДОВ</t>
  </si>
  <si>
    <t>Финансовый орган: Администрация Новороговского сельского поселения</t>
  </si>
  <si>
    <t>Вид изменения:  Изменения, вносимые в случае перераспределения лимитов бюджетных обязательств по кодам элементов видов расходов</t>
  </si>
  <si>
    <t>Единицы измерения: тыс. руб.</t>
  </si>
  <si>
    <t xml:space="preserve">главного распорядителя средств бюджета поселения </t>
  </si>
  <si>
    <t>И.о. главы Администрации Новороговского сельскогопоселения</t>
  </si>
  <si>
    <t>_________Е.Н. Кривко</t>
  </si>
  <si>
    <t>Расходы, направленные на осуществление комплекса мер для соблюдения обязательных требований в области безопасности гидротехнических сооружений (Иные закупки товаров, работ и услуг для государственных (муниципальных) нужд)</t>
  </si>
  <si>
    <t>9990024580</t>
  </si>
  <si>
    <t>241</t>
  </si>
  <si>
    <t>Мероприятия по текущему ремонту мемориала памяти по погибшим в Великой Отечественной войне, включая разработку проектно-сметной документации и проведение экспертизы (Иные закупки товаров, работ и услуг для обеспечения государственных (муниципальных) нужд)</t>
  </si>
  <si>
    <t>1040124520</t>
  </si>
  <si>
    <t>Расходы, направленные на осуществление комплекса мер для соблюдения обязательных требований в области безопасности гидротехнических сооружений(Прочая закупка товаров, работ и услуг)</t>
  </si>
  <si>
    <t>Мероприятия по текущему ремонту мемориала памяти по погибшим в Великой Отечественной войне, включая разработку проектно-сметной документации и проведение экспертизы (Прочая закупка товаров, работ и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</si>
</sst>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4" fontId="2" fillId="0" borderId="0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right" vertical="center" wrapText="1"/>
    </xf>
    <xf numFmtId="49" fontId="1" fillId="0" borderId="3" xfId="0" applyNumberFormat="1" applyFont="1" applyBorder="1" applyAlignment="1" applyProtection="1">
      <alignment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horizontal="right" wrapText="1"/>
    </xf>
    <xf numFmtId="49" fontId="3" fillId="0" borderId="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topLeftCell="A14" zoomScale="80" zoomScaleNormal="80" workbookViewId="0">
      <selection activeCell="E26" sqref="E26"/>
    </sheetView>
  </sheetViews>
  <sheetFormatPr defaultRowHeight="13.15" customHeight="1" x14ac:dyDescent="0.2"/>
  <cols>
    <col min="1" max="1" width="60.7109375" customWidth="1"/>
    <col min="2" max="4" width="11.7109375" customWidth="1"/>
    <col min="5" max="5" width="13.28515625" customWidth="1"/>
    <col min="6" max="6" width="11.7109375" customWidth="1"/>
    <col min="7" max="7" width="13.140625" customWidth="1"/>
    <col min="8" max="8" width="14" customWidth="1"/>
    <col min="9" max="9" width="13.5703125" customWidth="1"/>
    <col min="10" max="10" width="15.85546875" customWidth="1"/>
    <col min="11" max="11" width="11" customWidth="1"/>
  </cols>
  <sheetData>
    <row r="1" spans="1:9" ht="42.6" customHeight="1" x14ac:dyDescent="0.2">
      <c r="A1" s="10"/>
      <c r="B1" s="10"/>
      <c r="C1" s="10"/>
      <c r="D1" s="10"/>
      <c r="E1" s="10"/>
      <c r="F1" s="11"/>
      <c r="G1" s="39" t="s">
        <v>151</v>
      </c>
      <c r="H1" s="39"/>
      <c r="I1" s="39"/>
    </row>
    <row r="2" spans="1:9" ht="14.25" customHeight="1" x14ac:dyDescent="0.2">
      <c r="A2" s="10"/>
      <c r="B2" s="10"/>
      <c r="C2" s="10"/>
      <c r="D2" s="10"/>
      <c r="E2" s="10"/>
      <c r="F2" s="11"/>
      <c r="G2" s="36" t="s">
        <v>0</v>
      </c>
      <c r="H2" s="36"/>
      <c r="I2" s="12" t="s">
        <v>156</v>
      </c>
    </row>
    <row r="3" spans="1:9" ht="12.75" customHeight="1" x14ac:dyDescent="0.2">
      <c r="A3" s="10"/>
      <c r="B3" s="10"/>
      <c r="C3" s="10"/>
      <c r="D3" s="10"/>
      <c r="E3" s="10"/>
      <c r="F3" s="11"/>
      <c r="G3" s="34" t="s">
        <v>1</v>
      </c>
      <c r="H3" s="34"/>
      <c r="I3" s="11"/>
    </row>
    <row r="4" spans="1:9" ht="12.75" x14ac:dyDescent="0.2">
      <c r="A4" s="10"/>
      <c r="B4" s="10"/>
      <c r="C4" s="10"/>
      <c r="D4" s="10"/>
      <c r="E4" s="10"/>
      <c r="F4" s="11"/>
      <c r="G4" s="11"/>
      <c r="H4" s="11"/>
      <c r="I4" s="11"/>
    </row>
    <row r="5" spans="1:9" ht="14.25" customHeight="1" x14ac:dyDescent="0.2">
      <c r="A5" s="10"/>
      <c r="B5" s="10"/>
      <c r="C5" s="10"/>
      <c r="D5" s="10"/>
      <c r="E5" s="10"/>
      <c r="F5" s="11"/>
      <c r="G5" s="35" t="s">
        <v>167</v>
      </c>
      <c r="H5" s="36"/>
      <c r="I5" s="12" t="s">
        <v>157</v>
      </c>
    </row>
    <row r="6" spans="1:9" ht="14.25" customHeight="1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9" ht="38.25" customHeight="1" x14ac:dyDescent="0.25">
      <c r="A7" s="37" t="s">
        <v>168</v>
      </c>
      <c r="B7" s="38"/>
      <c r="C7" s="38"/>
      <c r="D7" s="38"/>
      <c r="E7" s="38"/>
      <c r="F7" s="38"/>
      <c r="G7" s="38"/>
      <c r="H7" s="38"/>
      <c r="I7" s="38"/>
    </row>
    <row r="8" spans="1:9" ht="12.75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15.75" customHeight="1" x14ac:dyDescent="0.2">
      <c r="A9" s="40" t="s">
        <v>169</v>
      </c>
      <c r="B9" s="40"/>
      <c r="C9" s="40"/>
      <c r="D9" s="40"/>
      <c r="E9" s="40"/>
      <c r="F9" s="40"/>
      <c r="G9" s="40"/>
      <c r="H9" s="40"/>
      <c r="I9" s="40"/>
    </row>
    <row r="10" spans="1:9" ht="18.75" customHeight="1" x14ac:dyDescent="0.2">
      <c r="A10" s="41" t="s">
        <v>170</v>
      </c>
      <c r="B10" s="41"/>
      <c r="C10" s="41"/>
      <c r="D10" s="41"/>
      <c r="E10" s="41"/>
      <c r="F10" s="41"/>
      <c r="G10" s="41"/>
      <c r="H10" s="41"/>
      <c r="I10" s="41"/>
    </row>
    <row r="11" spans="1:9" ht="18" customHeight="1" x14ac:dyDescent="0.2">
      <c r="A11" s="44" t="s">
        <v>171</v>
      </c>
      <c r="B11" s="44"/>
      <c r="C11" s="44"/>
      <c r="D11" s="44"/>
      <c r="E11" s="44"/>
      <c r="F11" s="44"/>
      <c r="G11" s="44"/>
      <c r="H11" s="44"/>
      <c r="I11" s="44"/>
    </row>
    <row r="12" spans="1:9" ht="12.75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ht="12.75" x14ac:dyDescent="0.2">
      <c r="A13" s="42" t="s">
        <v>150</v>
      </c>
      <c r="B13" s="42"/>
      <c r="C13" s="42"/>
      <c r="D13" s="42"/>
      <c r="E13" s="42"/>
      <c r="F13" s="42"/>
      <c r="G13" s="42"/>
      <c r="H13" s="42"/>
      <c r="I13" s="42"/>
    </row>
    <row r="14" spans="1:9" ht="10.5" customHeight="1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ht="27" customHeight="1" x14ac:dyDescent="0.2">
      <c r="A15" s="43" t="s">
        <v>2</v>
      </c>
      <c r="B15" s="45" t="s">
        <v>3</v>
      </c>
      <c r="C15" s="46"/>
      <c r="D15" s="46"/>
      <c r="E15" s="46"/>
      <c r="F15" s="47"/>
      <c r="G15" s="43" t="s">
        <v>4</v>
      </c>
      <c r="H15" s="43"/>
      <c r="I15" s="43"/>
    </row>
    <row r="16" spans="1:9" ht="79.5" customHeight="1" x14ac:dyDescent="0.2">
      <c r="A16" s="43"/>
      <c r="B16" s="32" t="s">
        <v>172</v>
      </c>
      <c r="C16" s="33" t="s">
        <v>5</v>
      </c>
      <c r="D16" s="33" t="s">
        <v>6</v>
      </c>
      <c r="E16" s="33" t="s">
        <v>7</v>
      </c>
      <c r="F16" s="33" t="s">
        <v>8</v>
      </c>
      <c r="G16" s="19" t="s">
        <v>18</v>
      </c>
      <c r="H16" s="19" t="s">
        <v>19</v>
      </c>
      <c r="I16" s="19" t="s">
        <v>158</v>
      </c>
    </row>
    <row r="17" spans="1:9" ht="12.75" x14ac:dyDescent="0.2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4" t="s">
        <v>14</v>
      </c>
      <c r="G17" s="4" t="s">
        <v>15</v>
      </c>
      <c r="H17" s="4" t="s">
        <v>16</v>
      </c>
      <c r="I17" s="4" t="s">
        <v>17</v>
      </c>
    </row>
    <row r="18" spans="1:9" ht="25.5" x14ac:dyDescent="0.2">
      <c r="A18" s="5" t="s">
        <v>20</v>
      </c>
      <c r="B18" s="9" t="s">
        <v>21</v>
      </c>
      <c r="C18" s="9"/>
      <c r="D18" s="9"/>
      <c r="E18" s="9"/>
      <c r="F18" s="9"/>
      <c r="G18" s="7">
        <f>G57</f>
        <v>15313.199999999999</v>
      </c>
      <c r="H18" s="7">
        <f t="shared" ref="H18:I18" si="0">H57</f>
        <v>9261.2999999999993</v>
      </c>
      <c r="I18" s="7">
        <f t="shared" si="0"/>
        <v>9036.6999999999989</v>
      </c>
    </row>
    <row r="19" spans="1:9" ht="51" x14ac:dyDescent="0.2">
      <c r="A19" s="6" t="s">
        <v>25</v>
      </c>
      <c r="B19" s="4" t="s">
        <v>21</v>
      </c>
      <c r="C19" s="4" t="s">
        <v>22</v>
      </c>
      <c r="D19" s="4" t="s">
        <v>26</v>
      </c>
      <c r="E19" s="4" t="s">
        <v>27</v>
      </c>
      <c r="F19" s="4" t="s">
        <v>28</v>
      </c>
      <c r="G19" s="8">
        <v>25</v>
      </c>
      <c r="H19" s="8">
        <v>15</v>
      </c>
      <c r="I19" s="8">
        <v>15</v>
      </c>
    </row>
    <row r="20" spans="1:9" ht="38.25" x14ac:dyDescent="0.2">
      <c r="A20" s="6" t="s">
        <v>30</v>
      </c>
      <c r="B20" s="4" t="s">
        <v>21</v>
      </c>
      <c r="C20" s="4" t="s">
        <v>22</v>
      </c>
      <c r="D20" s="4" t="s">
        <v>26</v>
      </c>
      <c r="E20" s="4" t="s">
        <v>31</v>
      </c>
      <c r="F20" s="4" t="s">
        <v>32</v>
      </c>
      <c r="G20" s="24">
        <v>1257.9000000000001</v>
      </c>
      <c r="H20" s="8">
        <v>1485.8</v>
      </c>
      <c r="I20" s="8">
        <v>1535.1</v>
      </c>
    </row>
    <row r="21" spans="1:9" ht="38.25" x14ac:dyDescent="0.2">
      <c r="A21" s="6" t="s">
        <v>33</v>
      </c>
      <c r="B21" s="4" t="s">
        <v>21</v>
      </c>
      <c r="C21" s="4" t="s">
        <v>22</v>
      </c>
      <c r="D21" s="4" t="s">
        <v>26</v>
      </c>
      <c r="E21" s="4" t="s">
        <v>34</v>
      </c>
      <c r="F21" s="4" t="s">
        <v>32</v>
      </c>
      <c r="G21" s="8">
        <v>1.5</v>
      </c>
      <c r="H21" s="8">
        <v>1.5</v>
      </c>
      <c r="I21" s="8">
        <v>1.5</v>
      </c>
    </row>
    <row r="22" spans="1:9" ht="38.25" x14ac:dyDescent="0.2">
      <c r="A22" s="6" t="s">
        <v>30</v>
      </c>
      <c r="B22" s="4" t="s">
        <v>21</v>
      </c>
      <c r="C22" s="4" t="s">
        <v>22</v>
      </c>
      <c r="D22" s="4" t="s">
        <v>26</v>
      </c>
      <c r="E22" s="4" t="s">
        <v>35</v>
      </c>
      <c r="F22" s="4" t="s">
        <v>32</v>
      </c>
      <c r="G22" s="8">
        <v>4113.7</v>
      </c>
      <c r="H22" s="8">
        <v>3448</v>
      </c>
      <c r="I22" s="8">
        <v>2834.1</v>
      </c>
    </row>
    <row r="23" spans="1:9" ht="38.25" x14ac:dyDescent="0.2">
      <c r="A23" s="6" t="s">
        <v>33</v>
      </c>
      <c r="B23" s="4" t="s">
        <v>21</v>
      </c>
      <c r="C23" s="4" t="s">
        <v>22</v>
      </c>
      <c r="D23" s="4" t="s">
        <v>26</v>
      </c>
      <c r="E23" s="4" t="s">
        <v>36</v>
      </c>
      <c r="F23" s="4" t="s">
        <v>32</v>
      </c>
      <c r="G23" s="8">
        <v>2</v>
      </c>
      <c r="H23" s="8">
        <v>2</v>
      </c>
      <c r="I23" s="8">
        <v>2</v>
      </c>
    </row>
    <row r="24" spans="1:9" ht="38.25" x14ac:dyDescent="0.2">
      <c r="A24" s="6" t="s">
        <v>37</v>
      </c>
      <c r="B24" s="4" t="s">
        <v>21</v>
      </c>
      <c r="C24" s="4" t="s">
        <v>22</v>
      </c>
      <c r="D24" s="4" t="s">
        <v>26</v>
      </c>
      <c r="E24" s="4" t="s">
        <v>36</v>
      </c>
      <c r="F24" s="4" t="s">
        <v>28</v>
      </c>
      <c r="G24" s="24">
        <v>2077.5</v>
      </c>
      <c r="H24" s="8">
        <v>145.30000000000001</v>
      </c>
      <c r="I24" s="8">
        <v>156.80000000000001</v>
      </c>
    </row>
    <row r="25" spans="1:9" ht="76.5" x14ac:dyDescent="0.2">
      <c r="A25" s="6" t="s">
        <v>38</v>
      </c>
      <c r="B25" s="4" t="s">
        <v>21</v>
      </c>
      <c r="C25" s="4" t="s">
        <v>22</v>
      </c>
      <c r="D25" s="4" t="s">
        <v>26</v>
      </c>
      <c r="E25" s="4" t="s">
        <v>39</v>
      </c>
      <c r="F25" s="4" t="s">
        <v>28</v>
      </c>
      <c r="G25" s="8">
        <v>0.2</v>
      </c>
      <c r="H25" s="8">
        <v>0.2</v>
      </c>
      <c r="I25" s="8">
        <v>0.2</v>
      </c>
    </row>
    <row r="26" spans="1:9" ht="102" x14ac:dyDescent="0.2">
      <c r="A26" s="6" t="s">
        <v>40</v>
      </c>
      <c r="B26" s="4" t="s">
        <v>21</v>
      </c>
      <c r="C26" s="4" t="s">
        <v>22</v>
      </c>
      <c r="D26" s="4" t="s">
        <v>26</v>
      </c>
      <c r="E26" s="4" t="s">
        <v>41</v>
      </c>
      <c r="F26" s="4" t="s">
        <v>42</v>
      </c>
      <c r="G26" s="24">
        <v>45.7</v>
      </c>
      <c r="H26" s="24">
        <v>45.7</v>
      </c>
      <c r="I26" s="24">
        <v>45.7</v>
      </c>
    </row>
    <row r="27" spans="1:9" ht="25.5" x14ac:dyDescent="0.2">
      <c r="A27" s="6" t="s">
        <v>43</v>
      </c>
      <c r="B27" s="4" t="s">
        <v>21</v>
      </c>
      <c r="C27" s="4" t="s">
        <v>22</v>
      </c>
      <c r="D27" s="4" t="s">
        <v>26</v>
      </c>
      <c r="E27" s="4" t="s">
        <v>44</v>
      </c>
      <c r="F27" s="4" t="s">
        <v>42</v>
      </c>
      <c r="G27" s="8">
        <v>0.9</v>
      </c>
      <c r="H27" s="8">
        <v>0.9</v>
      </c>
      <c r="I27" s="8">
        <v>0.9</v>
      </c>
    </row>
    <row r="28" spans="1:9" ht="38.25" x14ac:dyDescent="0.2">
      <c r="A28" s="6" t="s">
        <v>45</v>
      </c>
      <c r="B28" s="4" t="s">
        <v>21</v>
      </c>
      <c r="C28" s="4" t="s">
        <v>22</v>
      </c>
      <c r="D28" s="4" t="s">
        <v>46</v>
      </c>
      <c r="E28" s="4" t="s">
        <v>47</v>
      </c>
      <c r="F28" s="4" t="s">
        <v>42</v>
      </c>
      <c r="G28" s="8">
        <v>49.8</v>
      </c>
      <c r="H28" s="8">
        <v>49.8</v>
      </c>
      <c r="I28" s="8">
        <v>49.8</v>
      </c>
    </row>
    <row r="29" spans="1:9" ht="38.25" x14ac:dyDescent="0.2">
      <c r="A29" s="6" t="s">
        <v>48</v>
      </c>
      <c r="B29" s="4" t="s">
        <v>21</v>
      </c>
      <c r="C29" s="4" t="s">
        <v>22</v>
      </c>
      <c r="D29" s="4" t="s">
        <v>46</v>
      </c>
      <c r="E29" s="4" t="s">
        <v>49</v>
      </c>
      <c r="F29" s="4" t="s">
        <v>42</v>
      </c>
      <c r="G29" s="8">
        <v>45.2</v>
      </c>
      <c r="H29" s="8">
        <v>45.2</v>
      </c>
      <c r="I29" s="8">
        <v>45.2</v>
      </c>
    </row>
    <row r="30" spans="1:9" ht="25.5" x14ac:dyDescent="0.2">
      <c r="A30" s="6" t="s">
        <v>50</v>
      </c>
      <c r="B30" s="4" t="s">
        <v>21</v>
      </c>
      <c r="C30" s="4" t="s">
        <v>22</v>
      </c>
      <c r="D30" s="4" t="s">
        <v>51</v>
      </c>
      <c r="E30" s="4" t="s">
        <v>52</v>
      </c>
      <c r="F30" s="4" t="s">
        <v>53</v>
      </c>
      <c r="G30" s="8">
        <v>177.2</v>
      </c>
      <c r="H30" s="24">
        <v>0</v>
      </c>
      <c r="I30" s="24">
        <v>0</v>
      </c>
    </row>
    <row r="31" spans="1:9" ht="38.25" x14ac:dyDescent="0.2">
      <c r="A31" s="6" t="s">
        <v>54</v>
      </c>
      <c r="B31" s="4" t="s">
        <v>21</v>
      </c>
      <c r="C31" s="4" t="s">
        <v>22</v>
      </c>
      <c r="D31" s="4" t="s">
        <v>55</v>
      </c>
      <c r="E31" s="4" t="s">
        <v>56</v>
      </c>
      <c r="F31" s="4" t="s">
        <v>57</v>
      </c>
      <c r="G31" s="8">
        <v>10</v>
      </c>
      <c r="H31" s="8">
        <v>10</v>
      </c>
      <c r="I31" s="8">
        <v>10</v>
      </c>
    </row>
    <row r="32" spans="1:9" ht="63.75" x14ac:dyDescent="0.2">
      <c r="A32" s="6" t="s">
        <v>58</v>
      </c>
      <c r="B32" s="4" t="s">
        <v>21</v>
      </c>
      <c r="C32" s="4" t="s">
        <v>22</v>
      </c>
      <c r="D32" s="4" t="s">
        <v>59</v>
      </c>
      <c r="E32" s="4" t="s">
        <v>60</v>
      </c>
      <c r="F32" s="4" t="s">
        <v>28</v>
      </c>
      <c r="G32" s="8">
        <v>5</v>
      </c>
      <c r="H32" s="8">
        <v>5</v>
      </c>
      <c r="I32" s="8">
        <v>5</v>
      </c>
    </row>
    <row r="33" spans="1:14" ht="38.25" x14ac:dyDescent="0.2">
      <c r="A33" s="6" t="s">
        <v>61</v>
      </c>
      <c r="B33" s="4" t="s">
        <v>21</v>
      </c>
      <c r="C33" s="4" t="s">
        <v>22</v>
      </c>
      <c r="D33" s="4" t="s">
        <v>59</v>
      </c>
      <c r="E33" s="4" t="s">
        <v>62</v>
      </c>
      <c r="F33" s="4" t="s">
        <v>28</v>
      </c>
      <c r="G33" s="8">
        <v>3</v>
      </c>
      <c r="H33" s="24">
        <v>5</v>
      </c>
      <c r="I33" s="24">
        <v>5</v>
      </c>
    </row>
    <row r="34" spans="1:14" ht="51" x14ac:dyDescent="0.2">
      <c r="A34" s="6" t="s">
        <v>63</v>
      </c>
      <c r="B34" s="4" t="s">
        <v>21</v>
      </c>
      <c r="C34" s="4" t="s">
        <v>22</v>
      </c>
      <c r="D34" s="4" t="s">
        <v>59</v>
      </c>
      <c r="E34" s="4" t="s">
        <v>64</v>
      </c>
      <c r="F34" s="4" t="s">
        <v>28</v>
      </c>
      <c r="G34" s="8">
        <v>15</v>
      </c>
      <c r="H34" s="8">
        <v>15</v>
      </c>
      <c r="I34" s="8">
        <v>20</v>
      </c>
    </row>
    <row r="35" spans="1:14" ht="51" x14ac:dyDescent="0.2">
      <c r="A35" s="6" t="s">
        <v>65</v>
      </c>
      <c r="B35" s="4" t="s">
        <v>21</v>
      </c>
      <c r="C35" s="4" t="s">
        <v>22</v>
      </c>
      <c r="D35" s="4" t="s">
        <v>59</v>
      </c>
      <c r="E35" s="4" t="s">
        <v>66</v>
      </c>
      <c r="F35" s="4" t="s">
        <v>28</v>
      </c>
      <c r="G35" s="8">
        <v>3</v>
      </c>
      <c r="H35" s="8">
        <v>2</v>
      </c>
      <c r="I35" s="8">
        <v>2</v>
      </c>
    </row>
    <row r="36" spans="1:14" ht="38.25" x14ac:dyDescent="0.2">
      <c r="A36" s="6" t="s">
        <v>67</v>
      </c>
      <c r="B36" s="4" t="s">
        <v>21</v>
      </c>
      <c r="C36" s="4" t="s">
        <v>22</v>
      </c>
      <c r="D36" s="4" t="s">
        <v>59</v>
      </c>
      <c r="E36" s="4" t="s">
        <v>68</v>
      </c>
      <c r="F36" s="4" t="s">
        <v>69</v>
      </c>
      <c r="G36" s="8">
        <v>3.7</v>
      </c>
      <c r="H36" s="8">
        <v>3.7</v>
      </c>
      <c r="I36" s="8">
        <v>3.7</v>
      </c>
    </row>
    <row r="37" spans="1:14" ht="51" x14ac:dyDescent="0.2">
      <c r="A37" s="6" t="s">
        <v>70</v>
      </c>
      <c r="B37" s="4" t="s">
        <v>21</v>
      </c>
      <c r="C37" s="4" t="s">
        <v>22</v>
      </c>
      <c r="D37" s="4" t="s">
        <v>59</v>
      </c>
      <c r="E37" s="4" t="s">
        <v>71</v>
      </c>
      <c r="F37" s="4" t="s">
        <v>28</v>
      </c>
      <c r="G37" s="8">
        <v>0</v>
      </c>
      <c r="H37" s="8">
        <v>10</v>
      </c>
      <c r="I37" s="8">
        <v>10</v>
      </c>
    </row>
    <row r="38" spans="1:14" ht="51" x14ac:dyDescent="0.2">
      <c r="A38" s="6" t="s">
        <v>72</v>
      </c>
      <c r="B38" s="4" t="s">
        <v>21</v>
      </c>
      <c r="C38" s="4" t="s">
        <v>22</v>
      </c>
      <c r="D38" s="4" t="s">
        <v>59</v>
      </c>
      <c r="E38" s="4" t="s">
        <v>73</v>
      </c>
      <c r="F38" s="4" t="s">
        <v>28</v>
      </c>
      <c r="G38" s="8">
        <v>6</v>
      </c>
      <c r="H38" s="8">
        <v>6</v>
      </c>
      <c r="I38" s="8">
        <v>6</v>
      </c>
    </row>
    <row r="39" spans="1:14" ht="51" x14ac:dyDescent="0.2">
      <c r="A39" s="6" t="s">
        <v>175</v>
      </c>
      <c r="B39" s="4" t="s">
        <v>21</v>
      </c>
      <c r="C39" s="4" t="s">
        <v>22</v>
      </c>
      <c r="D39" s="4" t="s">
        <v>59</v>
      </c>
      <c r="E39" s="4" t="s">
        <v>176</v>
      </c>
      <c r="F39" s="4" t="s">
        <v>177</v>
      </c>
      <c r="G39" s="8">
        <v>650</v>
      </c>
      <c r="H39" s="8">
        <v>0</v>
      </c>
      <c r="I39" s="8">
        <v>0</v>
      </c>
    </row>
    <row r="40" spans="1:14" ht="12.75" x14ac:dyDescent="0.2">
      <c r="A40" s="6" t="s">
        <v>74</v>
      </c>
      <c r="B40" s="4" t="s">
        <v>21</v>
      </c>
      <c r="C40" s="4" t="s">
        <v>22</v>
      </c>
      <c r="D40" s="4" t="s">
        <v>59</v>
      </c>
      <c r="E40" s="4" t="s">
        <v>75</v>
      </c>
      <c r="F40" s="4" t="s">
        <v>53</v>
      </c>
      <c r="G40" s="8">
        <v>0</v>
      </c>
      <c r="H40" s="24">
        <v>231.6</v>
      </c>
      <c r="I40" s="24">
        <v>451.9</v>
      </c>
    </row>
    <row r="41" spans="1:14" ht="38.25" x14ac:dyDescent="0.2">
      <c r="A41" s="6" t="s">
        <v>67</v>
      </c>
      <c r="B41" s="4" t="s">
        <v>21</v>
      </c>
      <c r="C41" s="4" t="s">
        <v>22</v>
      </c>
      <c r="D41" s="4" t="s">
        <v>59</v>
      </c>
      <c r="E41" s="4" t="s">
        <v>76</v>
      </c>
      <c r="F41" s="4" t="s">
        <v>69</v>
      </c>
      <c r="G41" s="8">
        <v>20</v>
      </c>
      <c r="H41" s="8">
        <v>20</v>
      </c>
      <c r="I41" s="8">
        <v>20</v>
      </c>
    </row>
    <row r="42" spans="1:14" ht="38.25" x14ac:dyDescent="0.2">
      <c r="A42" s="6" t="s">
        <v>77</v>
      </c>
      <c r="B42" s="4" t="s">
        <v>21</v>
      </c>
      <c r="C42" s="4" t="s">
        <v>78</v>
      </c>
      <c r="D42" s="4" t="s">
        <v>23</v>
      </c>
      <c r="E42" s="4" t="s">
        <v>79</v>
      </c>
      <c r="F42" s="4" t="s">
        <v>32</v>
      </c>
      <c r="G42" s="8">
        <v>243</v>
      </c>
      <c r="H42" s="8">
        <v>269.89999999999998</v>
      </c>
      <c r="I42" s="8">
        <v>341.8</v>
      </c>
    </row>
    <row r="43" spans="1:14" ht="38.25" x14ac:dyDescent="0.2">
      <c r="A43" s="6" t="s">
        <v>80</v>
      </c>
      <c r="B43" s="4" t="s">
        <v>21</v>
      </c>
      <c r="C43" s="4" t="s">
        <v>23</v>
      </c>
      <c r="D43" s="4" t="s">
        <v>81</v>
      </c>
      <c r="E43" s="4" t="s">
        <v>82</v>
      </c>
      <c r="F43" s="4" t="s">
        <v>28</v>
      </c>
      <c r="G43" s="8">
        <v>10</v>
      </c>
      <c r="H43" s="8">
        <v>15</v>
      </c>
      <c r="I43" s="8">
        <v>15</v>
      </c>
    </row>
    <row r="44" spans="1:14" ht="38.25" x14ac:dyDescent="0.2">
      <c r="A44" s="6" t="s">
        <v>83</v>
      </c>
      <c r="B44" s="4" t="s">
        <v>21</v>
      </c>
      <c r="C44" s="4" t="s">
        <v>23</v>
      </c>
      <c r="D44" s="4" t="s">
        <v>81</v>
      </c>
      <c r="E44" s="4" t="s">
        <v>84</v>
      </c>
      <c r="F44" s="4" t="s">
        <v>28</v>
      </c>
      <c r="G44" s="8">
        <v>3</v>
      </c>
      <c r="H44" s="8">
        <v>3</v>
      </c>
      <c r="I44" s="8">
        <v>3</v>
      </c>
    </row>
    <row r="45" spans="1:14" ht="51" x14ac:dyDescent="0.2">
      <c r="A45" s="6" t="s">
        <v>85</v>
      </c>
      <c r="B45" s="4" t="s">
        <v>21</v>
      </c>
      <c r="C45" s="4" t="s">
        <v>23</v>
      </c>
      <c r="D45" s="4" t="s">
        <v>81</v>
      </c>
      <c r="E45" s="4" t="s">
        <v>86</v>
      </c>
      <c r="F45" s="4" t="s">
        <v>28</v>
      </c>
      <c r="G45" s="24">
        <v>10</v>
      </c>
      <c r="H45" s="24">
        <v>10</v>
      </c>
      <c r="I45" s="24">
        <v>20</v>
      </c>
    </row>
    <row r="46" spans="1:14" ht="51" x14ac:dyDescent="0.2">
      <c r="A46" s="6" t="s">
        <v>87</v>
      </c>
      <c r="B46" s="4" t="s">
        <v>21</v>
      </c>
      <c r="C46" s="4" t="s">
        <v>88</v>
      </c>
      <c r="D46" s="4" t="s">
        <v>78</v>
      </c>
      <c r="E46" s="4" t="s">
        <v>89</v>
      </c>
      <c r="F46" s="4" t="s">
        <v>28</v>
      </c>
      <c r="G46" s="8">
        <v>15</v>
      </c>
      <c r="H46" s="8">
        <v>15</v>
      </c>
      <c r="I46" s="8">
        <v>15</v>
      </c>
      <c r="J46" s="26"/>
      <c r="K46" s="26"/>
      <c r="L46" s="26"/>
      <c r="M46" s="25"/>
      <c r="N46" s="25"/>
    </row>
    <row r="47" spans="1:14" ht="63.75" x14ac:dyDescent="0.2">
      <c r="A47" s="6" t="s">
        <v>90</v>
      </c>
      <c r="B47" s="4" t="s">
        <v>21</v>
      </c>
      <c r="C47" s="4" t="s">
        <v>88</v>
      </c>
      <c r="D47" s="4" t="s">
        <v>23</v>
      </c>
      <c r="E47" s="4" t="s">
        <v>91</v>
      </c>
      <c r="F47" s="4" t="s">
        <v>28</v>
      </c>
      <c r="G47" s="8">
        <v>10</v>
      </c>
      <c r="H47" s="8">
        <v>10</v>
      </c>
      <c r="I47" s="8">
        <v>20</v>
      </c>
      <c r="J47" s="26"/>
      <c r="K47" s="25"/>
      <c r="L47" s="26"/>
      <c r="M47" s="25"/>
      <c r="N47" s="25"/>
    </row>
    <row r="48" spans="1:14" ht="38.25" x14ac:dyDescent="0.2">
      <c r="A48" s="6" t="s">
        <v>92</v>
      </c>
      <c r="B48" s="4" t="s">
        <v>21</v>
      </c>
      <c r="C48" s="4" t="s">
        <v>88</v>
      </c>
      <c r="D48" s="4" t="s">
        <v>23</v>
      </c>
      <c r="E48" s="4" t="s">
        <v>93</v>
      </c>
      <c r="F48" s="4" t="s">
        <v>28</v>
      </c>
      <c r="G48" s="8">
        <v>1099.5999999999999</v>
      </c>
      <c r="H48" s="8">
        <v>995.7</v>
      </c>
      <c r="I48" s="8">
        <v>1035.5</v>
      </c>
      <c r="J48" s="26"/>
      <c r="K48" s="25"/>
      <c r="L48" s="25"/>
      <c r="M48" s="25"/>
      <c r="N48" s="25"/>
    </row>
    <row r="49" spans="1:14" ht="38.25" x14ac:dyDescent="0.2">
      <c r="A49" s="6" t="s">
        <v>94</v>
      </c>
      <c r="B49" s="4" t="s">
        <v>21</v>
      </c>
      <c r="C49" s="4" t="s">
        <v>88</v>
      </c>
      <c r="D49" s="4" t="s">
        <v>23</v>
      </c>
      <c r="E49" s="4" t="s">
        <v>95</v>
      </c>
      <c r="F49" s="4" t="s">
        <v>28</v>
      </c>
      <c r="G49" s="8">
        <v>115</v>
      </c>
      <c r="H49" s="8">
        <v>15</v>
      </c>
      <c r="I49" s="8">
        <v>20</v>
      </c>
      <c r="J49" s="25"/>
      <c r="K49" s="25"/>
      <c r="L49" s="25"/>
      <c r="M49" s="25"/>
      <c r="N49" s="25"/>
    </row>
    <row r="50" spans="1:14" ht="25.5" x14ac:dyDescent="0.2">
      <c r="A50" s="6" t="s">
        <v>96</v>
      </c>
      <c r="B50" s="4" t="s">
        <v>21</v>
      </c>
      <c r="C50" s="4" t="s">
        <v>88</v>
      </c>
      <c r="D50" s="4" t="s">
        <v>23</v>
      </c>
      <c r="E50" s="4" t="s">
        <v>97</v>
      </c>
      <c r="F50" s="4" t="s">
        <v>28</v>
      </c>
      <c r="G50" s="8">
        <v>1607.3</v>
      </c>
      <c r="H50" s="8">
        <v>50</v>
      </c>
      <c r="I50" s="8">
        <v>120</v>
      </c>
    </row>
    <row r="51" spans="1:14" ht="68.25" customHeight="1" x14ac:dyDescent="0.2">
      <c r="A51" s="6" t="s">
        <v>178</v>
      </c>
      <c r="B51" s="4" t="s">
        <v>21</v>
      </c>
      <c r="C51" s="4" t="s">
        <v>88</v>
      </c>
      <c r="D51" s="4" t="s">
        <v>23</v>
      </c>
      <c r="E51" s="4" t="s">
        <v>179</v>
      </c>
      <c r="F51" s="4" t="s">
        <v>177</v>
      </c>
      <c r="G51" s="8">
        <v>100</v>
      </c>
      <c r="H51" s="8">
        <v>0</v>
      </c>
      <c r="I51" s="8">
        <v>0</v>
      </c>
    </row>
    <row r="52" spans="1:14" ht="50.25" customHeight="1" x14ac:dyDescent="0.2">
      <c r="A52" s="6" t="s">
        <v>98</v>
      </c>
      <c r="B52" s="4" t="s">
        <v>21</v>
      </c>
      <c r="C52" s="4" t="s">
        <v>51</v>
      </c>
      <c r="D52" s="4" t="s">
        <v>88</v>
      </c>
      <c r="E52" s="4" t="s">
        <v>99</v>
      </c>
      <c r="F52" s="4" t="s">
        <v>28</v>
      </c>
      <c r="G52" s="8">
        <v>80</v>
      </c>
      <c r="H52" s="8">
        <v>10</v>
      </c>
      <c r="I52" s="8">
        <v>10</v>
      </c>
    </row>
    <row r="53" spans="1:14" ht="76.5" x14ac:dyDescent="0.2">
      <c r="A53" s="6" t="s">
        <v>100</v>
      </c>
      <c r="B53" s="4" t="s">
        <v>21</v>
      </c>
      <c r="C53" s="4" t="s">
        <v>101</v>
      </c>
      <c r="D53" s="4" t="s">
        <v>22</v>
      </c>
      <c r="E53" s="4" t="s">
        <v>102</v>
      </c>
      <c r="F53" s="4" t="s">
        <v>103</v>
      </c>
      <c r="G53" s="24">
        <v>3308</v>
      </c>
      <c r="H53" s="8">
        <v>2300</v>
      </c>
      <c r="I53" s="8">
        <v>2196.5</v>
      </c>
    </row>
    <row r="54" spans="1:14" ht="51" x14ac:dyDescent="0.2">
      <c r="A54" s="6" t="s">
        <v>104</v>
      </c>
      <c r="B54" s="4" t="s">
        <v>21</v>
      </c>
      <c r="C54" s="4" t="s">
        <v>101</v>
      </c>
      <c r="D54" s="4" t="s">
        <v>22</v>
      </c>
      <c r="E54" s="4" t="s">
        <v>105</v>
      </c>
      <c r="F54" s="4" t="s">
        <v>103</v>
      </c>
      <c r="G54" s="8">
        <v>50</v>
      </c>
      <c r="H54" s="8">
        <v>0</v>
      </c>
      <c r="I54" s="8">
        <v>0</v>
      </c>
    </row>
    <row r="55" spans="1:14" ht="63.75" x14ac:dyDescent="0.2">
      <c r="A55" s="6" t="s">
        <v>106</v>
      </c>
      <c r="B55" s="4" t="s">
        <v>21</v>
      </c>
      <c r="C55" s="4" t="s">
        <v>55</v>
      </c>
      <c r="D55" s="4" t="s">
        <v>78</v>
      </c>
      <c r="E55" s="4" t="s">
        <v>107</v>
      </c>
      <c r="F55" s="4" t="s">
        <v>28</v>
      </c>
      <c r="G55" s="8">
        <v>50</v>
      </c>
      <c r="H55" s="8">
        <v>10</v>
      </c>
      <c r="I55" s="8">
        <v>10</v>
      </c>
    </row>
    <row r="56" spans="1:14" ht="51" x14ac:dyDescent="0.2">
      <c r="A56" s="6" t="s">
        <v>108</v>
      </c>
      <c r="B56" s="4" t="s">
        <v>21</v>
      </c>
      <c r="C56" s="4" t="s">
        <v>55</v>
      </c>
      <c r="D56" s="4" t="s">
        <v>78</v>
      </c>
      <c r="E56" s="4" t="s">
        <v>109</v>
      </c>
      <c r="F56" s="4" t="s">
        <v>28</v>
      </c>
      <c r="G56" s="8">
        <v>100</v>
      </c>
      <c r="H56" s="8">
        <v>10</v>
      </c>
      <c r="I56" s="8">
        <v>10</v>
      </c>
    </row>
    <row r="57" spans="1:14" ht="12.75" x14ac:dyDescent="0.2">
      <c r="A57" s="6" t="s">
        <v>110</v>
      </c>
      <c r="B57" s="4" t="s">
        <v>29</v>
      </c>
      <c r="C57" s="4" t="s">
        <v>29</v>
      </c>
      <c r="D57" s="4" t="s">
        <v>29</v>
      </c>
      <c r="E57" s="4" t="s">
        <v>29</v>
      </c>
      <c r="F57" s="4" t="s">
        <v>29</v>
      </c>
      <c r="G57" s="8">
        <f>SUM(G19:G56)</f>
        <v>15313.199999999999</v>
      </c>
      <c r="H57" s="8">
        <f>SUM(H19:H56)</f>
        <v>9261.2999999999993</v>
      </c>
      <c r="I57" s="8">
        <f>SUM(I19:I56)</f>
        <v>9036.6999999999989</v>
      </c>
    </row>
  </sheetData>
  <mergeCells count="12">
    <mergeCell ref="A9:I9"/>
    <mergeCell ref="A10:I10"/>
    <mergeCell ref="A13:I13"/>
    <mergeCell ref="G15:I15"/>
    <mergeCell ref="A15:A16"/>
    <mergeCell ref="A11:I11"/>
    <mergeCell ref="B15:F15"/>
    <mergeCell ref="G3:H3"/>
    <mergeCell ref="G5:H5"/>
    <mergeCell ref="A7:I7"/>
    <mergeCell ref="G1:I1"/>
    <mergeCell ref="G2:H2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topLeftCell="A57" workbookViewId="0">
      <selection activeCell="D42" sqref="D42"/>
    </sheetView>
  </sheetViews>
  <sheetFormatPr defaultRowHeight="13.15" customHeight="1" x14ac:dyDescent="0.2"/>
  <cols>
    <col min="1" max="1" width="60.7109375" customWidth="1"/>
    <col min="2" max="2" width="11.7109375" customWidth="1"/>
    <col min="3" max="3" width="6.7109375" customWidth="1"/>
    <col min="4" max="4" width="6.85546875" customWidth="1"/>
    <col min="5" max="5" width="11.7109375" customWidth="1"/>
    <col min="6" max="6" width="8.85546875" customWidth="1"/>
    <col min="7" max="7" width="11.42578125" customWidth="1"/>
    <col min="8" max="8" width="11.7109375" customWidth="1"/>
    <col min="9" max="9" width="12.42578125" customWidth="1"/>
  </cols>
  <sheetData>
    <row r="1" spans="1:11" ht="12.75" x14ac:dyDescent="0.2">
      <c r="A1" s="1"/>
      <c r="B1" s="1"/>
      <c r="C1" s="1"/>
      <c r="D1" s="1"/>
      <c r="E1" s="1"/>
      <c r="F1" s="1"/>
      <c r="G1" s="1"/>
      <c r="H1" s="1"/>
      <c r="I1" s="1"/>
    </row>
    <row r="2" spans="1:11" ht="12.75" x14ac:dyDescent="0.2">
      <c r="A2" s="42" t="s">
        <v>152</v>
      </c>
      <c r="B2" s="42"/>
      <c r="C2" s="42"/>
      <c r="D2" s="42"/>
      <c r="E2" s="42"/>
      <c r="F2" s="42"/>
      <c r="G2" s="42"/>
      <c r="H2" s="42"/>
      <c r="I2" s="42"/>
    </row>
    <row r="3" spans="1:11" ht="12.75" x14ac:dyDescent="0.2">
      <c r="A3" s="1"/>
      <c r="B3" s="1"/>
      <c r="C3" s="1"/>
      <c r="D3" s="1"/>
      <c r="E3" s="1"/>
      <c r="F3" s="1"/>
      <c r="G3" s="1"/>
      <c r="H3" s="1"/>
      <c r="I3" s="1"/>
    </row>
    <row r="4" spans="1:11" ht="21.75" customHeight="1" x14ac:dyDescent="0.2">
      <c r="A4" s="43" t="s">
        <v>2</v>
      </c>
      <c r="B4" s="45" t="s">
        <v>3</v>
      </c>
      <c r="C4" s="46"/>
      <c r="D4" s="46"/>
      <c r="E4" s="46"/>
      <c r="F4" s="47"/>
      <c r="G4" s="43" t="s">
        <v>4</v>
      </c>
      <c r="H4" s="43"/>
      <c r="I4" s="43"/>
    </row>
    <row r="5" spans="1:11" ht="73.5" customHeight="1" x14ac:dyDescent="0.2">
      <c r="A5" s="43"/>
      <c r="B5" s="32" t="s">
        <v>172</v>
      </c>
      <c r="C5" s="33" t="s">
        <v>5</v>
      </c>
      <c r="D5" s="33" t="s">
        <v>6</v>
      </c>
      <c r="E5" s="33" t="s">
        <v>7</v>
      </c>
      <c r="F5" s="33" t="s">
        <v>8</v>
      </c>
      <c r="G5" s="19" t="s">
        <v>18</v>
      </c>
      <c r="H5" s="19" t="s">
        <v>19</v>
      </c>
      <c r="I5" s="19" t="s">
        <v>158</v>
      </c>
    </row>
    <row r="6" spans="1:11" ht="12.75" x14ac:dyDescent="0.2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</row>
    <row r="7" spans="1:11" ht="25.5" x14ac:dyDescent="0.2">
      <c r="A7" s="5" t="s">
        <v>20</v>
      </c>
      <c r="B7" s="3" t="s">
        <v>21</v>
      </c>
      <c r="C7" s="3"/>
      <c r="D7" s="3"/>
      <c r="E7" s="3"/>
      <c r="F7" s="3"/>
      <c r="G7" s="7">
        <f>SUM(G8:G51)</f>
        <v>15313.199999999999</v>
      </c>
      <c r="H7" s="7">
        <f t="shared" ref="H7:I7" si="0">H52</f>
        <v>9261.2999999999975</v>
      </c>
      <c r="I7" s="7">
        <f t="shared" si="0"/>
        <v>9036.6999999999989</v>
      </c>
      <c r="K7" s="25"/>
    </row>
    <row r="8" spans="1:11" ht="38.25" x14ac:dyDescent="0.2">
      <c r="A8" s="6" t="s">
        <v>111</v>
      </c>
      <c r="B8" s="4" t="s">
        <v>21</v>
      </c>
      <c r="C8" s="4" t="s">
        <v>22</v>
      </c>
      <c r="D8" s="4" t="s">
        <v>26</v>
      </c>
      <c r="E8" s="4" t="s">
        <v>27</v>
      </c>
      <c r="F8" s="4" t="s">
        <v>112</v>
      </c>
      <c r="G8" s="24">
        <v>25</v>
      </c>
      <c r="H8" s="24">
        <v>15</v>
      </c>
      <c r="I8" s="8">
        <v>15</v>
      </c>
      <c r="K8" s="26"/>
    </row>
    <row r="9" spans="1:11" ht="38.25" x14ac:dyDescent="0.2">
      <c r="A9" s="6" t="s">
        <v>113</v>
      </c>
      <c r="B9" s="4" t="s">
        <v>21</v>
      </c>
      <c r="C9" s="4" t="s">
        <v>22</v>
      </c>
      <c r="D9" s="4" t="s">
        <v>26</v>
      </c>
      <c r="E9" s="4" t="s">
        <v>31</v>
      </c>
      <c r="F9" s="4" t="s">
        <v>24</v>
      </c>
      <c r="G9" s="24">
        <v>916.7</v>
      </c>
      <c r="H9" s="24">
        <v>1089.5999999999999</v>
      </c>
      <c r="I9" s="20">
        <v>1125.5999999999999</v>
      </c>
    </row>
    <row r="10" spans="1:11" ht="51" x14ac:dyDescent="0.2">
      <c r="A10" s="6" t="s">
        <v>114</v>
      </c>
      <c r="B10" s="4" t="s">
        <v>21</v>
      </c>
      <c r="C10" s="4" t="s">
        <v>22</v>
      </c>
      <c r="D10" s="4" t="s">
        <v>26</v>
      </c>
      <c r="E10" s="4" t="s">
        <v>31</v>
      </c>
      <c r="F10" s="4" t="s">
        <v>115</v>
      </c>
      <c r="G10" s="24">
        <v>64.3</v>
      </c>
      <c r="H10" s="24">
        <v>64.3</v>
      </c>
      <c r="I10" s="20">
        <v>64.3</v>
      </c>
    </row>
    <row r="11" spans="1:11" ht="63.75" x14ac:dyDescent="0.2">
      <c r="A11" s="6" t="s">
        <v>116</v>
      </c>
      <c r="B11" s="4" t="s">
        <v>21</v>
      </c>
      <c r="C11" s="4" t="s">
        <v>22</v>
      </c>
      <c r="D11" s="4" t="s">
        <v>26</v>
      </c>
      <c r="E11" s="4" t="s">
        <v>31</v>
      </c>
      <c r="F11" s="4" t="s">
        <v>117</v>
      </c>
      <c r="G11" s="24">
        <v>276.89999999999998</v>
      </c>
      <c r="H11" s="24">
        <v>331.9</v>
      </c>
      <c r="I11" s="20">
        <v>345.2</v>
      </c>
    </row>
    <row r="12" spans="1:11" ht="51" x14ac:dyDescent="0.2">
      <c r="A12" s="6" t="s">
        <v>118</v>
      </c>
      <c r="B12" s="4" t="s">
        <v>21</v>
      </c>
      <c r="C12" s="4" t="s">
        <v>22</v>
      </c>
      <c r="D12" s="4" t="s">
        <v>26</v>
      </c>
      <c r="E12" s="4" t="s">
        <v>34</v>
      </c>
      <c r="F12" s="4" t="s">
        <v>115</v>
      </c>
      <c r="G12" s="24">
        <v>1.5</v>
      </c>
      <c r="H12" s="24">
        <v>1.5</v>
      </c>
      <c r="I12" s="20">
        <v>1.5</v>
      </c>
    </row>
    <row r="13" spans="1:11" ht="38.25" x14ac:dyDescent="0.2">
      <c r="A13" s="6" t="s">
        <v>113</v>
      </c>
      <c r="B13" s="4" t="s">
        <v>21</v>
      </c>
      <c r="C13" s="4" t="s">
        <v>22</v>
      </c>
      <c r="D13" s="4" t="s">
        <v>26</v>
      </c>
      <c r="E13" s="4" t="s">
        <v>35</v>
      </c>
      <c r="F13" s="4" t="s">
        <v>24</v>
      </c>
      <c r="G13" s="24">
        <v>3000.8</v>
      </c>
      <c r="H13" s="24">
        <v>2489.5</v>
      </c>
      <c r="I13" s="20">
        <v>2018</v>
      </c>
    </row>
    <row r="14" spans="1:11" ht="51" x14ac:dyDescent="0.2">
      <c r="A14" s="6" t="s">
        <v>114</v>
      </c>
      <c r="B14" s="4" t="s">
        <v>21</v>
      </c>
      <c r="C14" s="4" t="s">
        <v>22</v>
      </c>
      <c r="D14" s="4" t="s">
        <v>26</v>
      </c>
      <c r="E14" s="4" t="s">
        <v>35</v>
      </c>
      <c r="F14" s="4" t="s">
        <v>115</v>
      </c>
      <c r="G14" s="24">
        <v>206.6</v>
      </c>
      <c r="H14" s="24">
        <v>206.6</v>
      </c>
      <c r="I14" s="20">
        <v>206.6</v>
      </c>
    </row>
    <row r="15" spans="1:11" ht="63.75" x14ac:dyDescent="0.2">
      <c r="A15" s="6" t="s">
        <v>116</v>
      </c>
      <c r="B15" s="4" t="s">
        <v>21</v>
      </c>
      <c r="C15" s="4" t="s">
        <v>22</v>
      </c>
      <c r="D15" s="4" t="s">
        <v>26</v>
      </c>
      <c r="E15" s="4" t="s">
        <v>35</v>
      </c>
      <c r="F15" s="4" t="s">
        <v>117</v>
      </c>
      <c r="G15" s="24">
        <v>906.3</v>
      </c>
      <c r="H15" s="24">
        <v>751.9</v>
      </c>
      <c r="I15" s="20">
        <v>609.5</v>
      </c>
    </row>
    <row r="16" spans="1:11" ht="51" x14ac:dyDescent="0.2">
      <c r="A16" s="6" t="s">
        <v>118</v>
      </c>
      <c r="B16" s="4" t="s">
        <v>21</v>
      </c>
      <c r="C16" s="4" t="s">
        <v>22</v>
      </c>
      <c r="D16" s="4" t="s">
        <v>26</v>
      </c>
      <c r="E16" s="4" t="s">
        <v>36</v>
      </c>
      <c r="F16" s="4" t="s">
        <v>115</v>
      </c>
      <c r="G16" s="24">
        <v>2</v>
      </c>
      <c r="H16" s="24">
        <v>2</v>
      </c>
      <c r="I16" s="8">
        <v>2</v>
      </c>
    </row>
    <row r="17" spans="1:9" ht="38.25" x14ac:dyDescent="0.2">
      <c r="A17" s="6" t="s">
        <v>119</v>
      </c>
      <c r="B17" s="4" t="s">
        <v>21</v>
      </c>
      <c r="C17" s="4" t="s">
        <v>22</v>
      </c>
      <c r="D17" s="4" t="s">
        <v>26</v>
      </c>
      <c r="E17" s="4" t="s">
        <v>36</v>
      </c>
      <c r="F17" s="4" t="s">
        <v>112</v>
      </c>
      <c r="G17" s="24">
        <v>1947.3</v>
      </c>
      <c r="H17" s="24">
        <v>41.4</v>
      </c>
      <c r="I17" s="8">
        <v>48.6</v>
      </c>
    </row>
    <row r="18" spans="1:9" ht="38.25" x14ac:dyDescent="0.2">
      <c r="A18" s="6" t="s">
        <v>120</v>
      </c>
      <c r="B18" s="4" t="s">
        <v>21</v>
      </c>
      <c r="C18" s="4" t="s">
        <v>22</v>
      </c>
      <c r="D18" s="4" t="s">
        <v>26</v>
      </c>
      <c r="E18" s="4" t="s">
        <v>36</v>
      </c>
      <c r="F18" s="4" t="s">
        <v>121</v>
      </c>
      <c r="G18" s="24">
        <v>130.19999999999999</v>
      </c>
      <c r="H18" s="24">
        <v>103.9</v>
      </c>
      <c r="I18" s="24">
        <v>108.2</v>
      </c>
    </row>
    <row r="19" spans="1:9" ht="63.75" x14ac:dyDescent="0.2">
      <c r="A19" s="6" t="s">
        <v>122</v>
      </c>
      <c r="B19" s="4" t="s">
        <v>21</v>
      </c>
      <c r="C19" s="4" t="s">
        <v>22</v>
      </c>
      <c r="D19" s="4" t="s">
        <v>26</v>
      </c>
      <c r="E19" s="4" t="s">
        <v>39</v>
      </c>
      <c r="F19" s="4" t="s">
        <v>112</v>
      </c>
      <c r="G19" s="24">
        <v>0.2</v>
      </c>
      <c r="H19" s="24">
        <v>0.2</v>
      </c>
      <c r="I19" s="24">
        <v>0.2</v>
      </c>
    </row>
    <row r="20" spans="1:9" ht="102" x14ac:dyDescent="0.2">
      <c r="A20" s="6" t="s">
        <v>40</v>
      </c>
      <c r="B20" s="4" t="s">
        <v>21</v>
      </c>
      <c r="C20" s="4" t="s">
        <v>22</v>
      </c>
      <c r="D20" s="4" t="s">
        <v>26</v>
      </c>
      <c r="E20" s="4" t="s">
        <v>41</v>
      </c>
      <c r="F20" s="4" t="s">
        <v>42</v>
      </c>
      <c r="G20" s="24">
        <v>45.7</v>
      </c>
      <c r="H20" s="24">
        <v>45.7</v>
      </c>
      <c r="I20" s="8">
        <v>45.7</v>
      </c>
    </row>
    <row r="21" spans="1:9" ht="25.5" x14ac:dyDescent="0.2">
      <c r="A21" s="6" t="s">
        <v>43</v>
      </c>
      <c r="B21" s="4" t="s">
        <v>21</v>
      </c>
      <c r="C21" s="4" t="s">
        <v>22</v>
      </c>
      <c r="D21" s="4" t="s">
        <v>26</v>
      </c>
      <c r="E21" s="4" t="s">
        <v>44</v>
      </c>
      <c r="F21" s="4" t="s">
        <v>42</v>
      </c>
      <c r="G21" s="24">
        <v>0.9</v>
      </c>
      <c r="H21" s="24">
        <v>0.9</v>
      </c>
      <c r="I21" s="8">
        <v>0.9</v>
      </c>
    </row>
    <row r="22" spans="1:9" ht="38.25" x14ac:dyDescent="0.2">
      <c r="A22" s="6" t="s">
        <v>45</v>
      </c>
      <c r="B22" s="4" t="s">
        <v>21</v>
      </c>
      <c r="C22" s="4" t="s">
        <v>22</v>
      </c>
      <c r="D22" s="4" t="s">
        <v>46</v>
      </c>
      <c r="E22" s="4" t="s">
        <v>47</v>
      </c>
      <c r="F22" s="4" t="s">
        <v>42</v>
      </c>
      <c r="G22" s="24">
        <v>49.8</v>
      </c>
      <c r="H22" s="24">
        <v>49.8</v>
      </c>
      <c r="I22" s="8">
        <v>49.8</v>
      </c>
    </row>
    <row r="23" spans="1:9" ht="38.25" x14ac:dyDescent="0.2">
      <c r="A23" s="6" t="s">
        <v>48</v>
      </c>
      <c r="B23" s="4" t="s">
        <v>21</v>
      </c>
      <c r="C23" s="4" t="s">
        <v>22</v>
      </c>
      <c r="D23" s="4" t="s">
        <v>46</v>
      </c>
      <c r="E23" s="4" t="s">
        <v>49</v>
      </c>
      <c r="F23" s="4" t="s">
        <v>42</v>
      </c>
      <c r="G23" s="24">
        <v>45.2</v>
      </c>
      <c r="H23" s="24">
        <v>45.2</v>
      </c>
      <c r="I23" s="8">
        <v>45.2</v>
      </c>
    </row>
    <row r="24" spans="1:9" ht="25.5" x14ac:dyDescent="0.2">
      <c r="A24" s="6" t="s">
        <v>50</v>
      </c>
      <c r="B24" s="4" t="s">
        <v>21</v>
      </c>
      <c r="C24" s="4" t="s">
        <v>22</v>
      </c>
      <c r="D24" s="4" t="s">
        <v>51</v>
      </c>
      <c r="E24" s="4" t="s">
        <v>52</v>
      </c>
      <c r="F24" s="4" t="s">
        <v>53</v>
      </c>
      <c r="G24" s="24">
        <v>177.2</v>
      </c>
      <c r="H24" s="24">
        <v>0</v>
      </c>
      <c r="I24" s="8">
        <v>0</v>
      </c>
    </row>
    <row r="25" spans="1:9" ht="38.25" x14ac:dyDescent="0.2">
      <c r="A25" s="6" t="s">
        <v>54</v>
      </c>
      <c r="B25" s="4" t="s">
        <v>21</v>
      </c>
      <c r="C25" s="4" t="s">
        <v>22</v>
      </c>
      <c r="D25" s="4" t="s">
        <v>55</v>
      </c>
      <c r="E25" s="4" t="s">
        <v>56</v>
      </c>
      <c r="F25" s="4" t="s">
        <v>57</v>
      </c>
      <c r="G25" s="24">
        <v>10</v>
      </c>
      <c r="H25" s="24">
        <v>10</v>
      </c>
      <c r="I25" s="8">
        <v>10</v>
      </c>
    </row>
    <row r="26" spans="1:9" ht="51" x14ac:dyDescent="0.2">
      <c r="A26" s="6" t="s">
        <v>123</v>
      </c>
      <c r="B26" s="4" t="s">
        <v>21</v>
      </c>
      <c r="C26" s="4" t="s">
        <v>22</v>
      </c>
      <c r="D26" s="4" t="s">
        <v>59</v>
      </c>
      <c r="E26" s="4" t="s">
        <v>60</v>
      </c>
      <c r="F26" s="4" t="s">
        <v>112</v>
      </c>
      <c r="G26" s="24">
        <v>5</v>
      </c>
      <c r="H26" s="24">
        <v>5</v>
      </c>
      <c r="I26" s="8">
        <v>5</v>
      </c>
    </row>
    <row r="27" spans="1:9" ht="25.5" x14ac:dyDescent="0.2">
      <c r="A27" s="6" t="s">
        <v>124</v>
      </c>
      <c r="B27" s="4" t="s">
        <v>21</v>
      </c>
      <c r="C27" s="4" t="s">
        <v>22</v>
      </c>
      <c r="D27" s="4" t="s">
        <v>59</v>
      </c>
      <c r="E27" s="4" t="s">
        <v>62</v>
      </c>
      <c r="F27" s="4" t="s">
        <v>112</v>
      </c>
      <c r="G27" s="24">
        <v>3</v>
      </c>
      <c r="H27" s="24">
        <v>5</v>
      </c>
      <c r="I27" s="8">
        <v>5</v>
      </c>
    </row>
    <row r="28" spans="1:9" ht="38.25" x14ac:dyDescent="0.2">
      <c r="A28" s="6" t="s">
        <v>125</v>
      </c>
      <c r="B28" s="4" t="s">
        <v>21</v>
      </c>
      <c r="C28" s="4" t="s">
        <v>22</v>
      </c>
      <c r="D28" s="4" t="s">
        <v>59</v>
      </c>
      <c r="E28" s="4" t="s">
        <v>64</v>
      </c>
      <c r="F28" s="4" t="s">
        <v>112</v>
      </c>
      <c r="G28" s="24">
        <v>15</v>
      </c>
      <c r="H28" s="24">
        <v>15</v>
      </c>
      <c r="I28" s="8">
        <v>20</v>
      </c>
    </row>
    <row r="29" spans="1:9" ht="38.25" x14ac:dyDescent="0.2">
      <c r="A29" s="6" t="s">
        <v>126</v>
      </c>
      <c r="B29" s="4" t="s">
        <v>21</v>
      </c>
      <c r="C29" s="4" t="s">
        <v>22</v>
      </c>
      <c r="D29" s="4" t="s">
        <v>59</v>
      </c>
      <c r="E29" s="4" t="s">
        <v>66</v>
      </c>
      <c r="F29" s="4" t="s">
        <v>112</v>
      </c>
      <c r="G29" s="24">
        <v>3</v>
      </c>
      <c r="H29" s="24">
        <v>2</v>
      </c>
      <c r="I29" s="8">
        <v>2</v>
      </c>
    </row>
    <row r="30" spans="1:9" ht="38.25" x14ac:dyDescent="0.2">
      <c r="A30" s="6" t="s">
        <v>127</v>
      </c>
      <c r="B30" s="4" t="s">
        <v>21</v>
      </c>
      <c r="C30" s="4" t="s">
        <v>22</v>
      </c>
      <c r="D30" s="4" t="s">
        <v>59</v>
      </c>
      <c r="E30" s="4" t="s">
        <v>68</v>
      </c>
      <c r="F30" s="4" t="s">
        <v>128</v>
      </c>
      <c r="G30" s="24">
        <v>3.7</v>
      </c>
      <c r="H30" s="24">
        <v>3.7</v>
      </c>
      <c r="I30" s="8">
        <v>3.7</v>
      </c>
    </row>
    <row r="31" spans="1:9" ht="38.25" x14ac:dyDescent="0.2">
      <c r="A31" s="6" t="s">
        <v>129</v>
      </c>
      <c r="B31" s="4" t="s">
        <v>21</v>
      </c>
      <c r="C31" s="4" t="s">
        <v>22</v>
      </c>
      <c r="D31" s="4" t="s">
        <v>59</v>
      </c>
      <c r="E31" s="4" t="s">
        <v>71</v>
      </c>
      <c r="F31" s="4" t="s">
        <v>112</v>
      </c>
      <c r="G31" s="24">
        <v>0</v>
      </c>
      <c r="H31" s="24">
        <v>10</v>
      </c>
      <c r="I31" s="8">
        <v>10</v>
      </c>
    </row>
    <row r="32" spans="1:9" ht="38.25" x14ac:dyDescent="0.2">
      <c r="A32" s="6" t="s">
        <v>130</v>
      </c>
      <c r="B32" s="4" t="s">
        <v>21</v>
      </c>
      <c r="C32" s="4" t="s">
        <v>22</v>
      </c>
      <c r="D32" s="4" t="s">
        <v>59</v>
      </c>
      <c r="E32" s="4" t="s">
        <v>73</v>
      </c>
      <c r="F32" s="4" t="s">
        <v>112</v>
      </c>
      <c r="G32" s="24">
        <v>6</v>
      </c>
      <c r="H32" s="24">
        <v>6</v>
      </c>
      <c r="I32" s="8">
        <v>6</v>
      </c>
    </row>
    <row r="33" spans="1:9" ht="38.25" x14ac:dyDescent="0.2">
      <c r="A33" s="6" t="s">
        <v>180</v>
      </c>
      <c r="B33" s="4" t="s">
        <v>21</v>
      </c>
      <c r="C33" s="4" t="s">
        <v>22</v>
      </c>
      <c r="D33" s="4" t="s">
        <v>59</v>
      </c>
      <c r="E33" s="4" t="s">
        <v>176</v>
      </c>
      <c r="F33" s="4" t="s">
        <v>112</v>
      </c>
      <c r="G33" s="8">
        <v>650</v>
      </c>
      <c r="H33" s="8">
        <v>0</v>
      </c>
      <c r="I33" s="8">
        <v>0</v>
      </c>
    </row>
    <row r="34" spans="1:9" ht="12.75" x14ac:dyDescent="0.2">
      <c r="A34" s="6" t="s">
        <v>74</v>
      </c>
      <c r="B34" s="4" t="s">
        <v>21</v>
      </c>
      <c r="C34" s="4" t="s">
        <v>22</v>
      </c>
      <c r="D34" s="4" t="s">
        <v>59</v>
      </c>
      <c r="E34" s="4" t="s">
        <v>75</v>
      </c>
      <c r="F34" s="4" t="s">
        <v>53</v>
      </c>
      <c r="G34" s="24">
        <v>0</v>
      </c>
      <c r="H34" s="24">
        <v>231.6</v>
      </c>
      <c r="I34" s="8">
        <v>451.9</v>
      </c>
    </row>
    <row r="35" spans="1:9" ht="38.25" x14ac:dyDescent="0.2">
      <c r="A35" s="6" t="s">
        <v>131</v>
      </c>
      <c r="B35" s="4" t="s">
        <v>21</v>
      </c>
      <c r="C35" s="4" t="s">
        <v>22</v>
      </c>
      <c r="D35" s="4" t="s">
        <v>59</v>
      </c>
      <c r="E35" s="4" t="s">
        <v>76</v>
      </c>
      <c r="F35" s="4" t="s">
        <v>132</v>
      </c>
      <c r="G35" s="24">
        <v>20</v>
      </c>
      <c r="H35" s="24">
        <v>20</v>
      </c>
      <c r="I35" s="8">
        <v>20</v>
      </c>
    </row>
    <row r="36" spans="1:9" ht="38.25" x14ac:dyDescent="0.2">
      <c r="A36" s="6" t="s">
        <v>133</v>
      </c>
      <c r="B36" s="4" t="s">
        <v>21</v>
      </c>
      <c r="C36" s="4" t="s">
        <v>78</v>
      </c>
      <c r="D36" s="4" t="s">
        <v>23</v>
      </c>
      <c r="E36" s="4" t="s">
        <v>79</v>
      </c>
      <c r="F36" s="4" t="s">
        <v>24</v>
      </c>
      <c r="G36" s="24">
        <v>186.6</v>
      </c>
      <c r="H36" s="24">
        <v>207.2</v>
      </c>
      <c r="I36" s="8">
        <v>262.5</v>
      </c>
    </row>
    <row r="37" spans="1:9" ht="51" x14ac:dyDescent="0.2">
      <c r="A37" s="6" t="s">
        <v>134</v>
      </c>
      <c r="B37" s="4" t="s">
        <v>21</v>
      </c>
      <c r="C37" s="4" t="s">
        <v>78</v>
      </c>
      <c r="D37" s="4" t="s">
        <v>23</v>
      </c>
      <c r="E37" s="4" t="s">
        <v>79</v>
      </c>
      <c r="F37" s="4" t="s">
        <v>117</v>
      </c>
      <c r="G37" s="24">
        <v>56.4</v>
      </c>
      <c r="H37" s="24">
        <v>62.7</v>
      </c>
      <c r="I37" s="8">
        <v>79.3</v>
      </c>
    </row>
    <row r="38" spans="1:9" ht="25.5" x14ac:dyDescent="0.2">
      <c r="A38" s="6" t="s">
        <v>135</v>
      </c>
      <c r="B38" s="4" t="s">
        <v>21</v>
      </c>
      <c r="C38" s="4" t="s">
        <v>23</v>
      </c>
      <c r="D38" s="4" t="s">
        <v>81</v>
      </c>
      <c r="E38" s="4" t="s">
        <v>82</v>
      </c>
      <c r="F38" s="4" t="s">
        <v>112</v>
      </c>
      <c r="G38" s="24">
        <v>10</v>
      </c>
      <c r="H38" s="24">
        <v>15</v>
      </c>
      <c r="I38" s="8">
        <v>15</v>
      </c>
    </row>
    <row r="39" spans="1:9" ht="25.5" x14ac:dyDescent="0.2">
      <c r="A39" s="6" t="s">
        <v>136</v>
      </c>
      <c r="B39" s="4" t="s">
        <v>21</v>
      </c>
      <c r="C39" s="4" t="s">
        <v>23</v>
      </c>
      <c r="D39" s="4" t="s">
        <v>81</v>
      </c>
      <c r="E39" s="4" t="s">
        <v>84</v>
      </c>
      <c r="F39" s="4" t="s">
        <v>112</v>
      </c>
      <c r="G39" s="24">
        <v>3</v>
      </c>
      <c r="H39" s="24">
        <v>3</v>
      </c>
      <c r="I39" s="8">
        <v>3</v>
      </c>
    </row>
    <row r="40" spans="1:9" ht="38.25" x14ac:dyDescent="0.2">
      <c r="A40" s="6" t="s">
        <v>137</v>
      </c>
      <c r="B40" s="4" t="s">
        <v>21</v>
      </c>
      <c r="C40" s="4" t="s">
        <v>23</v>
      </c>
      <c r="D40" s="4" t="s">
        <v>81</v>
      </c>
      <c r="E40" s="4" t="s">
        <v>86</v>
      </c>
      <c r="F40" s="4" t="s">
        <v>112</v>
      </c>
      <c r="G40" s="24">
        <v>10</v>
      </c>
      <c r="H40" s="24">
        <v>10</v>
      </c>
      <c r="I40" s="24">
        <v>20</v>
      </c>
    </row>
    <row r="41" spans="1:9" ht="38.25" x14ac:dyDescent="0.2">
      <c r="A41" s="6" t="s">
        <v>138</v>
      </c>
      <c r="B41" s="4" t="s">
        <v>21</v>
      </c>
      <c r="C41" s="4" t="s">
        <v>88</v>
      </c>
      <c r="D41" s="4" t="s">
        <v>78</v>
      </c>
      <c r="E41" s="4" t="s">
        <v>89</v>
      </c>
      <c r="F41" s="4" t="s">
        <v>112</v>
      </c>
      <c r="G41" s="24">
        <v>15</v>
      </c>
      <c r="H41" s="24">
        <v>15</v>
      </c>
      <c r="I41" s="8">
        <v>15</v>
      </c>
    </row>
    <row r="42" spans="1:9" ht="51" x14ac:dyDescent="0.2">
      <c r="A42" s="6" t="s">
        <v>139</v>
      </c>
      <c r="B42" s="4" t="s">
        <v>21</v>
      </c>
      <c r="C42" s="4" t="s">
        <v>88</v>
      </c>
      <c r="D42" s="4" t="s">
        <v>23</v>
      </c>
      <c r="E42" s="4" t="s">
        <v>91</v>
      </c>
      <c r="F42" s="4" t="s">
        <v>112</v>
      </c>
      <c r="G42" s="24">
        <v>10</v>
      </c>
      <c r="H42" s="24">
        <v>10</v>
      </c>
      <c r="I42" s="8">
        <v>20</v>
      </c>
    </row>
    <row r="43" spans="1:9" ht="25.5" x14ac:dyDescent="0.2">
      <c r="A43" s="6" t="s">
        <v>140</v>
      </c>
      <c r="B43" s="4" t="s">
        <v>21</v>
      </c>
      <c r="C43" s="4" t="s">
        <v>88</v>
      </c>
      <c r="D43" s="4" t="s">
        <v>23</v>
      </c>
      <c r="E43" s="4" t="s">
        <v>93</v>
      </c>
      <c r="F43" s="4" t="s">
        <v>121</v>
      </c>
      <c r="G43" s="24">
        <v>1099.5999999999999</v>
      </c>
      <c r="H43" s="24">
        <v>995.7</v>
      </c>
      <c r="I43" s="8">
        <v>1035.5</v>
      </c>
    </row>
    <row r="44" spans="1:9" ht="25.5" x14ac:dyDescent="0.2">
      <c r="A44" s="6" t="s">
        <v>141</v>
      </c>
      <c r="B44" s="4" t="s">
        <v>21</v>
      </c>
      <c r="C44" s="4" t="s">
        <v>88</v>
      </c>
      <c r="D44" s="4" t="s">
        <v>23</v>
      </c>
      <c r="E44" s="4" t="s">
        <v>95</v>
      </c>
      <c r="F44" s="4" t="s">
        <v>112</v>
      </c>
      <c r="G44" s="24">
        <v>115</v>
      </c>
      <c r="H44" s="24">
        <v>15</v>
      </c>
      <c r="I44" s="8">
        <v>20</v>
      </c>
    </row>
    <row r="45" spans="1:9" ht="25.5" x14ac:dyDescent="0.2">
      <c r="A45" s="6" t="s">
        <v>142</v>
      </c>
      <c r="B45" s="4" t="s">
        <v>21</v>
      </c>
      <c r="C45" s="4" t="s">
        <v>88</v>
      </c>
      <c r="D45" s="4" t="s">
        <v>23</v>
      </c>
      <c r="E45" s="4" t="s">
        <v>97</v>
      </c>
      <c r="F45" s="4" t="s">
        <v>112</v>
      </c>
      <c r="G45" s="24">
        <v>1607.3</v>
      </c>
      <c r="H45" s="24">
        <v>50</v>
      </c>
      <c r="I45" s="8">
        <v>120</v>
      </c>
    </row>
    <row r="46" spans="1:9" ht="51" x14ac:dyDescent="0.2">
      <c r="A46" s="6" t="s">
        <v>181</v>
      </c>
      <c r="B46" s="4" t="s">
        <v>21</v>
      </c>
      <c r="C46" s="4" t="s">
        <v>88</v>
      </c>
      <c r="D46" s="4" t="s">
        <v>23</v>
      </c>
      <c r="E46" s="4" t="s">
        <v>179</v>
      </c>
      <c r="F46" s="4" t="s">
        <v>112</v>
      </c>
      <c r="G46" s="8">
        <v>100</v>
      </c>
      <c r="H46" s="8">
        <v>0</v>
      </c>
      <c r="I46" s="8">
        <v>0</v>
      </c>
    </row>
    <row r="47" spans="1:9" ht="25.5" x14ac:dyDescent="0.2">
      <c r="A47" s="6" t="s">
        <v>143</v>
      </c>
      <c r="B47" s="4" t="s">
        <v>21</v>
      </c>
      <c r="C47" s="4" t="s">
        <v>51</v>
      </c>
      <c r="D47" s="4" t="s">
        <v>88</v>
      </c>
      <c r="E47" s="4" t="s">
        <v>99</v>
      </c>
      <c r="F47" s="4" t="s">
        <v>112</v>
      </c>
      <c r="G47" s="24">
        <v>80</v>
      </c>
      <c r="H47" s="24">
        <v>10</v>
      </c>
      <c r="I47" s="8">
        <v>10</v>
      </c>
    </row>
    <row r="48" spans="1:9" ht="102" x14ac:dyDescent="0.2">
      <c r="A48" s="6" t="s">
        <v>144</v>
      </c>
      <c r="B48" s="4" t="s">
        <v>21</v>
      </c>
      <c r="C48" s="4" t="s">
        <v>101</v>
      </c>
      <c r="D48" s="4" t="s">
        <v>22</v>
      </c>
      <c r="E48" s="4" t="s">
        <v>102</v>
      </c>
      <c r="F48" s="4" t="s">
        <v>145</v>
      </c>
      <c r="G48" s="24">
        <v>3308</v>
      </c>
      <c r="H48" s="24">
        <v>2300</v>
      </c>
      <c r="I48" s="8">
        <v>2196.5</v>
      </c>
    </row>
    <row r="49" spans="1:9" ht="51" x14ac:dyDescent="0.2">
      <c r="A49" s="6" t="s">
        <v>146</v>
      </c>
      <c r="B49" s="4" t="s">
        <v>21</v>
      </c>
      <c r="C49" s="4" t="s">
        <v>101</v>
      </c>
      <c r="D49" s="4" t="s">
        <v>22</v>
      </c>
      <c r="E49" s="4" t="s">
        <v>105</v>
      </c>
      <c r="F49" s="4" t="s">
        <v>147</v>
      </c>
      <c r="G49" s="24">
        <v>50</v>
      </c>
      <c r="H49" s="24">
        <v>0</v>
      </c>
      <c r="I49" s="8">
        <v>0</v>
      </c>
    </row>
    <row r="50" spans="1:9" ht="51" x14ac:dyDescent="0.2">
      <c r="A50" s="6" t="s">
        <v>148</v>
      </c>
      <c r="B50" s="4" t="s">
        <v>21</v>
      </c>
      <c r="C50" s="4" t="s">
        <v>55</v>
      </c>
      <c r="D50" s="4" t="s">
        <v>78</v>
      </c>
      <c r="E50" s="4" t="s">
        <v>107</v>
      </c>
      <c r="F50" s="4" t="s">
        <v>112</v>
      </c>
      <c r="G50" s="24">
        <v>50</v>
      </c>
      <c r="H50" s="24">
        <v>10</v>
      </c>
      <c r="I50" s="8">
        <v>10</v>
      </c>
    </row>
    <row r="51" spans="1:9" ht="38.25" x14ac:dyDescent="0.2">
      <c r="A51" s="6" t="s">
        <v>149</v>
      </c>
      <c r="B51" s="4" t="s">
        <v>21</v>
      </c>
      <c r="C51" s="4" t="s">
        <v>55</v>
      </c>
      <c r="D51" s="4" t="s">
        <v>78</v>
      </c>
      <c r="E51" s="4" t="s">
        <v>109</v>
      </c>
      <c r="F51" s="4" t="s">
        <v>112</v>
      </c>
      <c r="G51" s="24">
        <v>100</v>
      </c>
      <c r="H51" s="24">
        <v>10</v>
      </c>
      <c r="I51" s="8">
        <v>10</v>
      </c>
    </row>
    <row r="52" spans="1:9" ht="12.75" x14ac:dyDescent="0.2">
      <c r="A52" s="6" t="s">
        <v>110</v>
      </c>
      <c r="B52" s="4" t="s">
        <v>29</v>
      </c>
      <c r="C52" s="4" t="s">
        <v>29</v>
      </c>
      <c r="D52" s="4" t="s">
        <v>29</v>
      </c>
      <c r="E52" s="4" t="s">
        <v>29</v>
      </c>
      <c r="F52" s="30" t="s">
        <v>29</v>
      </c>
      <c r="G52" s="24">
        <f>(SUM(G8:G51))</f>
        <v>15313.199999999999</v>
      </c>
      <c r="H52" s="24">
        <f>(SUM(H8:H51))</f>
        <v>9261.2999999999975</v>
      </c>
      <c r="I52" s="31">
        <f>SUM(I8:I51)</f>
        <v>9036.6999999999989</v>
      </c>
    </row>
  </sheetData>
  <mergeCells count="4">
    <mergeCell ref="A2:I2"/>
    <mergeCell ref="G4:I4"/>
    <mergeCell ref="A4:A5"/>
    <mergeCell ref="B4:F4"/>
  </mergeCells>
  <printOptions horizontalCentered="1"/>
  <pageMargins left="0.15748031496062992" right="0.15748031496062992" top="0.19685039370078741" bottom="0.19685039370078741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activeCell="A13" sqref="A13"/>
    </sheetView>
  </sheetViews>
  <sheetFormatPr defaultRowHeight="13.15" customHeight="1" x14ac:dyDescent="0.2"/>
  <cols>
    <col min="1" max="1" width="67.140625" customWidth="1"/>
    <col min="2" max="2" width="28" customWidth="1"/>
    <col min="3" max="3" width="25.42578125" customWidth="1"/>
    <col min="4" max="4" width="22.140625" customWidth="1"/>
    <col min="5" max="5" width="21" customWidth="1"/>
  </cols>
  <sheetData>
    <row r="1" spans="1:7" ht="12.75" x14ac:dyDescent="0.2">
      <c r="A1" s="1"/>
      <c r="B1" s="1"/>
      <c r="C1" s="1"/>
      <c r="D1" s="1"/>
      <c r="E1" s="1"/>
    </row>
    <row r="2" spans="1:7" ht="12.75" x14ac:dyDescent="0.2">
      <c r="A2" s="48" t="s">
        <v>153</v>
      </c>
      <c r="B2" s="48"/>
      <c r="C2" s="48"/>
      <c r="D2" s="48"/>
    </row>
    <row r="3" spans="1:7" ht="12.75" x14ac:dyDescent="0.2">
      <c r="A3" s="1"/>
      <c r="B3" s="1"/>
      <c r="C3" s="1"/>
      <c r="D3" s="1"/>
      <c r="E3" s="1"/>
    </row>
    <row r="4" spans="1:7" ht="15" customHeight="1" x14ac:dyDescent="0.2">
      <c r="A4" s="14"/>
      <c r="B4" s="50" t="s">
        <v>154</v>
      </c>
      <c r="C4" s="43" t="s">
        <v>4</v>
      </c>
      <c r="D4" s="43"/>
      <c r="E4" s="43"/>
    </row>
    <row r="5" spans="1:7" ht="25.5" customHeight="1" x14ac:dyDescent="0.2">
      <c r="A5" s="13" t="s">
        <v>2</v>
      </c>
      <c r="B5" s="50"/>
      <c r="C5" s="21" t="s">
        <v>18</v>
      </c>
      <c r="D5" s="21" t="s">
        <v>19</v>
      </c>
      <c r="E5" s="29" t="s">
        <v>158</v>
      </c>
    </row>
    <row r="6" spans="1:7" ht="12.75" x14ac:dyDescent="0.2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</row>
    <row r="7" spans="1:7" ht="27.75" customHeight="1" x14ac:dyDescent="0.2">
      <c r="A7" s="27" t="s">
        <v>20</v>
      </c>
      <c r="B7" s="4"/>
      <c r="C7" s="28">
        <f>C8+C9</f>
        <v>-4831.5</v>
      </c>
      <c r="D7" s="28">
        <f t="shared" ref="D7:E7" si="0">D8+D9</f>
        <v>0</v>
      </c>
      <c r="E7" s="28">
        <f t="shared" si="0"/>
        <v>0</v>
      </c>
    </row>
    <row r="8" spans="1:7" ht="25.5" customHeight="1" x14ac:dyDescent="0.2">
      <c r="A8" s="4" t="s">
        <v>159</v>
      </c>
      <c r="B8" s="4" t="s">
        <v>160</v>
      </c>
      <c r="C8" s="8">
        <v>10481.700000000001</v>
      </c>
      <c r="D8" s="8">
        <v>9261.2999999999993</v>
      </c>
      <c r="E8" s="8">
        <v>9036.7000000000007</v>
      </c>
    </row>
    <row r="9" spans="1:7" ht="25.5" customHeight="1" x14ac:dyDescent="0.2">
      <c r="A9" s="4" t="s">
        <v>161</v>
      </c>
      <c r="B9" s="4" t="s">
        <v>162</v>
      </c>
      <c r="C9" s="28" t="s">
        <v>165</v>
      </c>
      <c r="D9" s="28" t="s">
        <v>163</v>
      </c>
      <c r="E9" s="28" t="s">
        <v>164</v>
      </c>
    </row>
    <row r="10" spans="1:7" ht="13.15" customHeight="1" x14ac:dyDescent="0.25">
      <c r="F10" s="22"/>
      <c r="G10" s="22"/>
    </row>
    <row r="11" spans="1:7" ht="13.15" customHeight="1" x14ac:dyDescent="0.25">
      <c r="F11" s="23"/>
      <c r="G11" s="18"/>
    </row>
    <row r="13" spans="1:7" ht="13.15" customHeight="1" x14ac:dyDescent="0.25">
      <c r="A13" s="15" t="s">
        <v>155</v>
      </c>
      <c r="B13" s="16"/>
      <c r="C13" s="17"/>
      <c r="D13" s="22"/>
      <c r="E13" s="22"/>
    </row>
    <row r="14" spans="1:7" ht="18.75" customHeight="1" x14ac:dyDescent="0.25">
      <c r="A14" s="49" t="s">
        <v>173</v>
      </c>
      <c r="B14" s="49"/>
      <c r="C14" s="23" t="s">
        <v>174</v>
      </c>
      <c r="D14" s="23"/>
      <c r="E14" s="23"/>
    </row>
    <row r="16" spans="1:7" ht="13.15" customHeight="1" x14ac:dyDescent="0.25">
      <c r="A16" s="17" t="s">
        <v>166</v>
      </c>
    </row>
  </sheetData>
  <mergeCells count="4">
    <mergeCell ref="A2:D2"/>
    <mergeCell ref="A14:B14"/>
    <mergeCell ref="B4:B5"/>
    <mergeCell ref="C4:E4"/>
  </mergeCells>
  <printOptions horizontalCentered="1"/>
  <pageMargins left="0.19685039370078741" right="0.19685039370078741" top="0.15748031496062992" bottom="0.15748031496062992" header="0.31496062992125984" footer="0.31496062992125984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Ассигнования</vt:lpstr>
      <vt:lpstr>Лимиты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NovSp2</dc:creator>
  <dc:description>POI HSSF rep:2.56.0.1543</dc:description>
  <cp:lastModifiedBy>Admin</cp:lastModifiedBy>
  <cp:lastPrinted>2026-01-27T09:19:53Z</cp:lastPrinted>
  <dcterms:created xsi:type="dcterms:W3CDTF">2025-02-11T13:35:10Z</dcterms:created>
  <dcterms:modified xsi:type="dcterms:W3CDTF">2026-05-06T07:57:07Z</dcterms:modified>
</cp:coreProperties>
</file>