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277" activeTab="0"/>
  </bookViews>
  <sheets>
    <sheet name="Приложение 4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<sst xmlns="http://schemas.openxmlformats.org/spreadsheetml/2006/main" count="49" uniqueCount="49">
  <si>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(тыс. рублей)</t>
  </si>
  <si>
    <t>НАЛОГИ НА ИМУЩЕСТВО</t>
  </si>
  <si>
    <t>Налог на имущество физических лиц</t>
  </si>
  <si>
    <t>Земельный налог</t>
  </si>
  <si>
    <t> ОБЩЕГОСУДАРСТВЕННЫЕ ВОПРОСЫ</t>
  </si>
  <si>
    <t> 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</si>
  <si>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 ЖИЛИЩНО-КОММУНАЛЬНОЕ ХОЗЯЙСТВО</t>
  </si>
  <si>
    <t>Мобилизационная и вневойсковая подготовка</t>
  </si>
  <si>
    <t>НАЦИОНАЛЬНАЯ ОБОРОНА</t>
  </si>
  <si>
    <t xml:space="preserve">Приложение </t>
  </si>
  <si>
    <t>к сведениям о ходе исполнения бюджета</t>
  </si>
  <si>
    <t>Наименование показателей </t>
  </si>
  <si>
    <t>Утвержденные бюджетные назначения на год</t>
  </si>
  <si>
    <t>Исполнено</t>
  </si>
  <si>
    <t>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</si>
  <si>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</si>
  <si>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</si>
  <si>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</si>
  <si>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</si>
  <si>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</si>
  <si>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</si>
  <si>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</si>
  <si>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</si>
  <si>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ИТОГО ДОХОДОВ</t>
  </si>
  <si>
    <t>Р А С Х О Д Ы</t>
  </si>
  <si>
    <t>Благоустройство</t>
  </si>
  <si>
    <t> ИТОГО РАСХОДОВ</t>
  </si>
  <si>
    <t>Дефицит(-), профицит</t>
  </si>
  <si>
    <t>Остатки средств бюджетов</t>
  </si>
  <si>
    <t>Источники внутреннего финансирования дефицита</t>
  </si>
  <si>
    <t>Другие общегосударственные вопросы</t>
  </si>
  <si>
    <t>НАЦИОНАЛЬНАЯ ЭКОНОМИКА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</si>
  <si>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</si>
  <si>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</si>
  <si>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Культура</t>
  </si>
  <si>
    <t xml:space="preserve">Новороговского сельского поселения </t>
  </si>
  <si>
    <t xml:space="preserve">Cубвенции бюджетам поселений на выполнение передаваемых полномочий субъектов Российской Федерации </t>
  </si>
  <si>
    <t xml:space="preserve">КУЛЬТУРА, КИНЕМАТОГРАФИЯ </t>
  </si>
  <si>
    <t>Обеспечение деятельности финансовых, налоговых и таможенных органов и органов финансового (финансово- бюджетного) надзора</t>
  </si>
  <si>
    <t>Резервные фонды</t>
  </si>
  <si>
    <t>Обеспечение проведения выборов и референдумов</t>
  </si>
  <si>
    <t xml:space="preserve">Прочие межбюджетные трансферты, передаваемые бюджетам </t>
  </si>
  <si>
    <t>Прочие межбюджетные трансферты, передаваемые бюджетам сельских поселений</t>
  </si>
  <si>
    <t>ШТРАФЫ, САНКЦИИ, ВОЗМЕЩЕНИЕ УЩЕРБА</t>
  </si>
  <si>
    <t>Административные штрафы, установленные законами субъектов Российской Федерации об административных правонарушениях</t>
  </si>
  <si>
    <t xml:space="preserve">за 9 месяцев 2021 года </t>
  </si>
  <si>
    <t xml:space="preserve">Показатели бюджета Новороговского сельского поселения за 9 месяцев 2021 года </t>
  </si>
  <si>
    <t>Налоги на имущество</t>
  </si>
  <si>
    <t>ЗАДОЛЖЕННОСТЬ И ПЕРЕРАСЧЕТЫ ПО ОТМЕНЕННЫМ НАЛОГАМ, СБОРАМ И ИНЫМ ОБЯЗАТЕЛЬНЫМ ПЛАТЕЖАМ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</si>
</sst>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m\ d\,\ yyyy"/>
    <numFmt numFmtId="181" formatCode="#\ ##0.00&quot;р.&quot;;\-#\ ##0.00&quot;р.&quot;"/>
    <numFmt numFmtId="182" formatCode="#,##0.0_ ;[Red]\-#,##0.0\ 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"/>
    <numFmt numFmtId="188" formatCode="#,##0.00_р_."/>
    <numFmt numFmtId="189" formatCode="#,##0.00_ ;[Red]\-#,##0.00\ "/>
    <numFmt numFmtId="190" formatCode="?"/>
    <numFmt numFmtId="191" formatCode="#,##0.0"/>
  </numFmts>
  <fonts count="45">
    <font>
      <sz val="10"/>
      <color indexed="8"/>
      <name val="MS Sans Serif"/>
      <family val="0"/>
    </font>
    <font>
      <sz val="10"/>
      <color indexed="8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0" xfId="0" applyFont="1" applyAlignment="1">
      <alignment horizontal="right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center" wrapText="1"/>
    </xf>
    <xf numFmtId="182" fontId="5" fillId="0" borderId="11" xfId="0" applyNumberFormat="1" applyFont="1" applyFill="1" applyBorder="1" applyAlignment="1">
      <alignment horizontal="right" vertical="top" wrapText="1"/>
    </xf>
    <xf numFmtId="0" fontId="5" fillId="0" borderId="11" xfId="0" applyFont="1" applyFill="1" applyBorder="1" applyAlignment="1">
      <alignment vertical="top" wrapText="1"/>
    </xf>
    <xf numFmtId="0" fontId="6" fillId="0" borderId="11" xfId="0" applyFont="1" applyFill="1" applyBorder="1" applyAlignment="1">
      <alignment vertical="top" wrapText="1"/>
    </xf>
    <xf numFmtId="182" fontId="6" fillId="0" borderId="11" xfId="0" applyNumberFormat="1" applyFont="1" applyFill="1" applyBorder="1" applyAlignment="1">
      <alignment horizontal="right" vertical="top" wrapText="1"/>
    </xf>
    <xf numFmtId="0" fontId="5" fillId="0" borderId="11" xfId="0" applyFont="1" applyFill="1" applyBorder="1" applyAlignment="1">
      <alignment horizontal="left" wrapText="1"/>
    </xf>
    <xf numFmtId="187" fontId="5" fillId="0" borderId="11" xfId="0" applyNumberFormat="1" applyFont="1" applyBorder="1" applyAlignment="1">
      <alignment vertical="top"/>
    </xf>
    <xf numFmtId="0" fontId="6" fillId="0" borderId="11" xfId="0" applyFont="1" applyFill="1" applyBorder="1" applyAlignment="1">
      <alignment horizontal="left" wrapText="1"/>
    </xf>
    <xf numFmtId="187" fontId="6" fillId="0" borderId="11" xfId="0" applyNumberFormat="1" applyFont="1" applyBorder="1" applyAlignment="1">
      <alignment vertical="top"/>
    </xf>
    <xf numFmtId="49" fontId="5" fillId="0" borderId="11" xfId="0" applyNumberFormat="1" applyFont="1" applyFill="1" applyBorder="1" applyAlignment="1">
      <alignment horizontal="left" vertical="top" wrapText="1"/>
    </xf>
    <xf numFmtId="49" fontId="6" fillId="0" borderId="11" xfId="0" applyNumberFormat="1" applyFont="1" applyFill="1" applyBorder="1" applyAlignment="1">
      <alignment horizontal="left" vertical="top" wrapText="1"/>
    </xf>
    <xf numFmtId="0" fontId="6" fillId="0" borderId="11" xfId="0" applyFont="1" applyBorder="1" applyAlignment="1">
      <alignment vertical="top" wrapText="1"/>
    </xf>
    <xf numFmtId="0" fontId="6" fillId="0" borderId="0" xfId="0" applyFont="1" applyAlignment="1">
      <alignment horizontal="right" vertical="top" wrapText="1"/>
    </xf>
    <xf numFmtId="182" fontId="7" fillId="0" borderId="11" xfId="0" applyNumberFormat="1" applyFont="1" applyBorder="1" applyAlignment="1">
      <alignment vertical="top"/>
    </xf>
    <xf numFmtId="187" fontId="5" fillId="0" borderId="11" xfId="0" applyNumberFormat="1" applyFont="1" applyBorder="1" applyAlignment="1">
      <alignment vertical="top"/>
    </xf>
    <xf numFmtId="0" fontId="6" fillId="0" borderId="11" xfId="0" applyFont="1" applyFill="1" applyBorder="1" applyAlignment="1">
      <alignment vertical="top" wrapText="1"/>
    </xf>
    <xf numFmtId="182" fontId="6" fillId="0" borderId="11" xfId="0" applyNumberFormat="1" applyFont="1" applyFill="1" applyBorder="1" applyAlignment="1">
      <alignment horizontal="right" vertical="top" wrapText="1"/>
    </xf>
    <xf numFmtId="0" fontId="6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wrapText="1"/>
    </xf>
    <xf numFmtId="0" fontId="5" fillId="0" borderId="11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left" wrapText="1"/>
    </xf>
    <xf numFmtId="187" fontId="6" fillId="0" borderId="11" xfId="0" applyNumberFormat="1" applyFont="1" applyBorder="1" applyAlignment="1">
      <alignment vertical="top"/>
    </xf>
    <xf numFmtId="4" fontId="7" fillId="0" borderId="11" xfId="0" applyNumberFormat="1" applyFont="1" applyBorder="1" applyAlignment="1" applyProtection="1">
      <alignment horizontal="right"/>
      <protection/>
    </xf>
    <xf numFmtId="191" fontId="44" fillId="0" borderId="11" xfId="0" applyNumberFormat="1" applyFont="1" applyFill="1" applyBorder="1" applyAlignment="1">
      <alignment horizontal="right" vertical="top" wrapText="1"/>
    </xf>
    <xf numFmtId="191" fontId="6" fillId="0" borderId="11" xfId="0" applyNumberFormat="1" applyFont="1" applyBorder="1" applyAlignment="1">
      <alignment vertical="top"/>
    </xf>
    <xf numFmtId="191" fontId="7" fillId="0" borderId="11" xfId="0" applyNumberFormat="1" applyFont="1" applyBorder="1" applyAlignment="1">
      <alignment vertical="top"/>
    </xf>
    <xf numFmtId="0" fontId="5" fillId="0" borderId="0" xfId="0" applyFont="1" applyFill="1" applyBorder="1" applyAlignment="1">
      <alignment vertical="top" wrapText="1"/>
    </xf>
    <xf numFmtId="182" fontId="5" fillId="0" borderId="0" xfId="0" applyNumberFormat="1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/>
    </xf>
    <xf numFmtId="191" fontId="7" fillId="0" borderId="11" xfId="0" applyNumberFormat="1" applyFont="1" applyBorder="1" applyAlignment="1" applyProtection="1">
      <alignment horizontal="right"/>
      <protection/>
    </xf>
    <xf numFmtId="0" fontId="7" fillId="0" borderId="11" xfId="0" applyFont="1" applyBorder="1" applyAlignment="1">
      <alignment wrapText="1"/>
    </xf>
    <xf numFmtId="0" fontId="8" fillId="0" borderId="11" xfId="0" applyFont="1" applyBorder="1" applyAlignment="1">
      <alignment horizontal="left" vertical="top" wrapText="1"/>
    </xf>
    <xf numFmtId="182" fontId="5" fillId="0" borderId="11" xfId="0" applyNumberFormat="1" applyFont="1" applyFill="1" applyBorder="1" applyAlignment="1">
      <alignment horizontal="right" vertical="top" wrapText="1"/>
    </xf>
    <xf numFmtId="0" fontId="9" fillId="0" borderId="11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  <xf numFmtId="0" fontId="6" fillId="0" borderId="0" xfId="0" applyFont="1" applyAlignment="1">
      <alignment horizontal="right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5" fillId="0" borderId="11" xfId="0" applyFont="1" applyFill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"/>
  <sheetViews>
    <sheetView tabSelected="1" zoomScale="115" zoomScaleNormal="115" zoomScalePageLayoutView="0" workbookViewId="0" topLeftCell="A1">
      <selection activeCell="C41" sqref="C41"/>
    </sheetView>
  </sheetViews>
  <sheetFormatPr defaultColWidth="9.140625" defaultRowHeight="12.75"/>
  <cols>
    <col min="1" max="1" width="67.57421875" style="2" customWidth="1"/>
    <col min="2" max="2" width="14.140625" style="3" customWidth="1"/>
    <col min="3" max="3" width="13.421875" style="5" customWidth="1"/>
    <col min="4" max="16384" width="9.140625" style="5" customWidth="1"/>
  </cols>
  <sheetData>
    <row r="1" spans="1:3" s="6" customFormat="1" ht="14.25" customHeight="1">
      <c r="A1" s="45" t="s">
        <v>9</v>
      </c>
      <c r="B1" s="45"/>
      <c r="C1" s="45"/>
    </row>
    <row r="2" spans="1:3" s="6" customFormat="1" ht="13.5" customHeight="1">
      <c r="A2" s="45" t="s">
        <v>10</v>
      </c>
      <c r="B2" s="45"/>
      <c r="C2" s="45"/>
    </row>
    <row r="3" spans="1:3" s="6" customFormat="1" ht="15" customHeight="1">
      <c r="A3" s="45" t="s">
        <v>35</v>
      </c>
      <c r="B3" s="45"/>
      <c r="C3" s="45"/>
    </row>
    <row r="4" spans="1:3" s="6" customFormat="1" ht="15" customHeight="1">
      <c r="A4" s="45" t="s">
        <v>45</v>
      </c>
      <c r="B4" s="45"/>
      <c r="C4" s="45"/>
    </row>
    <row r="5" spans="1:3" s="6" customFormat="1" ht="15" customHeight="1">
      <c r="A5" s="22"/>
      <c r="B5" s="22"/>
      <c r="C5" s="22"/>
    </row>
    <row r="6" spans="1:3" s="6" customFormat="1" ht="11.25" customHeight="1">
      <c r="A6" s="8"/>
      <c r="B6" s="8"/>
      <c r="C6" s="8"/>
    </row>
    <row r="7" spans="1:3" s="6" customFormat="1" ht="15.75" customHeight="1">
      <c r="A7" s="47" t="s">
        <v>46</v>
      </c>
      <c r="B7" s="47"/>
      <c r="C7" s="47"/>
    </row>
    <row r="8" spans="2:3" ht="12.75">
      <c r="B8" s="1"/>
      <c r="C8" s="7" t="s">
        <v>0</v>
      </c>
    </row>
    <row r="9" spans="1:3" s="4" customFormat="1" ht="62.25" customHeight="1">
      <c r="A9" s="9" t="s">
        <v>11</v>
      </c>
      <c r="B9" s="10" t="s">
        <v>12</v>
      </c>
      <c r="C9" s="10" t="s">
        <v>13</v>
      </c>
    </row>
    <row r="10" spans="1:3" s="4" customFormat="1" ht="15.75">
      <c r="A10" s="9" t="s">
        <v>14</v>
      </c>
      <c r="B10" s="11">
        <f>B11+B13+B16+B19</f>
        <v>3974.2</v>
      </c>
      <c r="C10" s="11">
        <f>C11+C13+C16+C19+C21</f>
        <v>1589.9999999999998</v>
      </c>
    </row>
    <row r="11" spans="1:3" s="4" customFormat="1" ht="15.75">
      <c r="A11" s="12" t="s">
        <v>15</v>
      </c>
      <c r="B11" s="11">
        <f>B12</f>
        <v>403.2</v>
      </c>
      <c r="C11" s="11">
        <f>C12</f>
        <v>272.1</v>
      </c>
    </row>
    <row r="12" spans="1:3" s="4" customFormat="1" ht="15.75">
      <c r="A12" s="13" t="s">
        <v>16</v>
      </c>
      <c r="B12" s="14">
        <v>403.2</v>
      </c>
      <c r="C12" s="14">
        <v>272.1</v>
      </c>
    </row>
    <row r="13" spans="1:3" s="4" customFormat="1" ht="15" customHeight="1">
      <c r="A13" s="12" t="s">
        <v>17</v>
      </c>
      <c r="B13" s="11">
        <f>B15</f>
        <v>1071.7</v>
      </c>
      <c r="C13" s="11">
        <f>C15</f>
        <v>1063.5</v>
      </c>
    </row>
    <row r="14" spans="1:3" s="4" customFormat="1" ht="16.5" customHeight="1" hidden="1">
      <c r="A14" s="13"/>
      <c r="B14" s="14"/>
      <c r="C14" s="14"/>
    </row>
    <row r="15" spans="1:3" s="4" customFormat="1" ht="15.75">
      <c r="A15" s="13" t="s">
        <v>18</v>
      </c>
      <c r="B15" s="14">
        <v>1071.7</v>
      </c>
      <c r="C15" s="14">
        <v>1063.5</v>
      </c>
    </row>
    <row r="16" spans="1:3" s="4" customFormat="1" ht="14.25" customHeight="1">
      <c r="A16" s="12" t="s">
        <v>1</v>
      </c>
      <c r="B16" s="11">
        <f>B17+B18</f>
        <v>2499.2999999999997</v>
      </c>
      <c r="C16" s="11">
        <f>C17+C18</f>
        <v>256</v>
      </c>
    </row>
    <row r="17" spans="1:3" ht="15.75" customHeight="1">
      <c r="A17" s="13" t="s">
        <v>2</v>
      </c>
      <c r="B17" s="14">
        <v>149.6</v>
      </c>
      <c r="C17" s="33">
        <v>27.9</v>
      </c>
    </row>
    <row r="18" spans="1:3" s="4" customFormat="1" ht="14.25" customHeight="1">
      <c r="A18" s="13" t="s">
        <v>3</v>
      </c>
      <c r="B18" s="14">
        <v>2349.7</v>
      </c>
      <c r="C18" s="14">
        <v>228.1</v>
      </c>
    </row>
    <row r="19" spans="1:3" s="4" customFormat="1" ht="49.5" customHeight="1">
      <c r="A19" s="48" t="s">
        <v>48</v>
      </c>
      <c r="B19" s="14">
        <v>0</v>
      </c>
      <c r="C19" s="14">
        <v>-1.7</v>
      </c>
    </row>
    <row r="20" spans="1:3" s="4" customFormat="1" ht="16.5" customHeight="1">
      <c r="A20" s="13" t="s">
        <v>47</v>
      </c>
      <c r="B20" s="14">
        <v>0</v>
      </c>
      <c r="C20" s="14">
        <v>-1.7</v>
      </c>
    </row>
    <row r="21" spans="1:3" s="4" customFormat="1" ht="14.25" customHeight="1">
      <c r="A21" s="43" t="s">
        <v>43</v>
      </c>
      <c r="B21" s="42">
        <v>0</v>
      </c>
      <c r="C21" s="42">
        <v>0.1</v>
      </c>
    </row>
    <row r="22" spans="1:3" s="4" customFormat="1" ht="34.5" customHeight="1">
      <c r="A22" s="44" t="s">
        <v>44</v>
      </c>
      <c r="B22" s="14">
        <v>0</v>
      </c>
      <c r="C22" s="14">
        <v>0.1</v>
      </c>
    </row>
    <row r="23" spans="1:3" ht="15.75">
      <c r="A23" s="12" t="s">
        <v>19</v>
      </c>
      <c r="B23" s="11">
        <f>B24</f>
        <v>6721.900000000001</v>
      </c>
      <c r="C23" s="11">
        <f>C24</f>
        <v>3983.1000000000004</v>
      </c>
    </row>
    <row r="24" spans="1:3" ht="32.25" customHeight="1">
      <c r="A24" s="12" t="s">
        <v>20</v>
      </c>
      <c r="B24" s="11">
        <f>B25+B27+B30</f>
        <v>6721.900000000001</v>
      </c>
      <c r="C24" s="11">
        <f>C25+C27+C30</f>
        <v>3983.1000000000004</v>
      </c>
    </row>
    <row r="25" spans="1:3" ht="32.25" customHeight="1">
      <c r="A25" s="12" t="s">
        <v>32</v>
      </c>
      <c r="B25" s="11">
        <f>B26</f>
        <v>4125.3</v>
      </c>
      <c r="C25" s="11">
        <f>C26</f>
        <v>3925.3</v>
      </c>
    </row>
    <row r="26" spans="1:3" ht="15.75" customHeight="1">
      <c r="A26" s="25" t="s">
        <v>33</v>
      </c>
      <c r="B26" s="26">
        <v>4125.3</v>
      </c>
      <c r="C26" s="26">
        <v>3925.3</v>
      </c>
    </row>
    <row r="27" spans="1:3" ht="31.5" customHeight="1">
      <c r="A27" s="12" t="s">
        <v>21</v>
      </c>
      <c r="B27" s="11">
        <f>B28+B29</f>
        <v>96.3</v>
      </c>
      <c r="C27" s="11">
        <f>C28+C29</f>
        <v>57.800000000000004</v>
      </c>
    </row>
    <row r="28" spans="1:3" ht="33.75" customHeight="1">
      <c r="A28" s="13" t="s">
        <v>36</v>
      </c>
      <c r="B28" s="14">
        <v>0.2</v>
      </c>
      <c r="C28" s="14">
        <v>0.2</v>
      </c>
    </row>
    <row r="29" spans="1:3" ht="33.75" customHeight="1">
      <c r="A29" s="13" t="s">
        <v>22</v>
      </c>
      <c r="B29" s="14">
        <v>96.1</v>
      </c>
      <c r="C29" s="14">
        <v>57.6</v>
      </c>
    </row>
    <row r="30" spans="1:3" ht="21" customHeight="1">
      <c r="A30" s="41" t="s">
        <v>41</v>
      </c>
      <c r="B30" s="42">
        <f>B31</f>
        <v>2500.3</v>
      </c>
      <c r="C30" s="42">
        <f>C31</f>
        <v>0</v>
      </c>
    </row>
    <row r="31" spans="1:3" ht="33.75" customHeight="1">
      <c r="A31" s="40" t="s">
        <v>42</v>
      </c>
      <c r="B31" s="14">
        <v>2500.3</v>
      </c>
      <c r="C31" s="14">
        <v>0</v>
      </c>
    </row>
    <row r="32" spans="1:3" ht="15.75">
      <c r="A32" s="12" t="s">
        <v>23</v>
      </c>
      <c r="B32" s="11">
        <f>B10+B23</f>
        <v>10696.1</v>
      </c>
      <c r="C32" s="11">
        <f>C10+C23</f>
        <v>5573.1</v>
      </c>
    </row>
    <row r="33" spans="1:3" s="38" customFormat="1" ht="15.75">
      <c r="A33" s="36"/>
      <c r="B33" s="37"/>
      <c r="C33" s="37"/>
    </row>
    <row r="34" spans="1:3" s="38" customFormat="1" ht="15.75">
      <c r="A34" s="36"/>
      <c r="B34" s="37"/>
      <c r="C34" s="37"/>
    </row>
    <row r="35" spans="1:3" s="38" customFormat="1" ht="15.75">
      <c r="A35" s="36"/>
      <c r="B35" s="37"/>
      <c r="C35" s="37"/>
    </row>
    <row r="36" spans="1:3" ht="15.75">
      <c r="A36" s="46" t="s">
        <v>24</v>
      </c>
      <c r="B36" s="46"/>
      <c r="C36" s="46"/>
    </row>
    <row r="37" spans="1:3" ht="15.75">
      <c r="A37" s="15" t="s">
        <v>4</v>
      </c>
      <c r="B37" s="16">
        <f>B38+B39+B40+B41+B42</f>
        <v>5053.400000000001</v>
      </c>
      <c r="C37" s="16">
        <f>C38+C39+C40+C41+C42</f>
        <v>3283.1000000000004</v>
      </c>
    </row>
    <row r="38" spans="1:3" ht="45.75" customHeight="1">
      <c r="A38" s="17" t="s">
        <v>5</v>
      </c>
      <c r="B38" s="32">
        <v>4743.6</v>
      </c>
      <c r="C38" s="39">
        <v>2996.1</v>
      </c>
    </row>
    <row r="39" spans="1:3" ht="30.75" customHeight="1">
      <c r="A39" s="30" t="s">
        <v>38</v>
      </c>
      <c r="B39" s="31">
        <v>43.7</v>
      </c>
      <c r="C39" s="31">
        <v>32.8</v>
      </c>
    </row>
    <row r="40" spans="1:3" ht="18" customHeight="1">
      <c r="A40" s="30" t="s">
        <v>40</v>
      </c>
      <c r="B40" s="31">
        <v>120.8</v>
      </c>
      <c r="C40" s="31">
        <v>120.8</v>
      </c>
    </row>
    <row r="41" spans="1:3" ht="15.75" customHeight="1">
      <c r="A41" s="30" t="s">
        <v>39</v>
      </c>
      <c r="B41" s="31">
        <v>5</v>
      </c>
      <c r="C41" s="31">
        <v>0</v>
      </c>
    </row>
    <row r="42" spans="1:3" ht="13.5" customHeight="1">
      <c r="A42" s="17" t="s">
        <v>30</v>
      </c>
      <c r="B42" s="18">
        <v>140.3</v>
      </c>
      <c r="C42" s="18">
        <v>133.4</v>
      </c>
    </row>
    <row r="43" spans="1:3" ht="15.75">
      <c r="A43" s="15" t="s">
        <v>8</v>
      </c>
      <c r="B43" s="16">
        <f>B44</f>
        <v>96.1</v>
      </c>
      <c r="C43" s="16">
        <f>C44</f>
        <v>57.6</v>
      </c>
    </row>
    <row r="44" spans="1:3" ht="15.75">
      <c r="A44" s="17" t="s">
        <v>7</v>
      </c>
      <c r="B44" s="18">
        <v>96.1</v>
      </c>
      <c r="C44" s="18">
        <v>57.6</v>
      </c>
    </row>
    <row r="45" spans="1:3" ht="15.75" hidden="1">
      <c r="A45" s="15" t="s">
        <v>31</v>
      </c>
      <c r="B45" s="24">
        <v>0</v>
      </c>
      <c r="C45" s="24">
        <v>0</v>
      </c>
    </row>
    <row r="46" spans="1:3" ht="13.5" customHeight="1">
      <c r="A46" s="15" t="s">
        <v>6</v>
      </c>
      <c r="B46" s="16">
        <f>B47</f>
        <v>1153.8</v>
      </c>
      <c r="C46" s="16">
        <f>C47</f>
        <v>658.1</v>
      </c>
    </row>
    <row r="47" spans="1:3" ht="15.75">
      <c r="A47" s="17" t="s">
        <v>25</v>
      </c>
      <c r="B47" s="18">
        <v>1153.8</v>
      </c>
      <c r="C47" s="18">
        <v>658.1</v>
      </c>
    </row>
    <row r="48" spans="1:3" ht="15.75">
      <c r="A48" s="29" t="s">
        <v>37</v>
      </c>
      <c r="B48" s="24">
        <f>B49</f>
        <v>5035.8</v>
      </c>
      <c r="C48" s="24">
        <f>C49</f>
        <v>1685.4</v>
      </c>
    </row>
    <row r="49" spans="1:3" ht="15" customHeight="1">
      <c r="A49" s="27" t="s">
        <v>34</v>
      </c>
      <c r="B49" s="18">
        <v>5035.8</v>
      </c>
      <c r="C49" s="18">
        <v>1685.4</v>
      </c>
    </row>
    <row r="50" spans="1:3" ht="1.5" customHeight="1" hidden="1">
      <c r="A50" s="28"/>
      <c r="B50" s="24"/>
      <c r="C50" s="24"/>
    </row>
    <row r="51" spans="1:3" ht="15.75" hidden="1">
      <c r="A51" s="27"/>
      <c r="B51" s="18"/>
      <c r="C51" s="18"/>
    </row>
    <row r="52" spans="1:3" ht="15.75" hidden="1">
      <c r="A52" s="19"/>
      <c r="B52" s="16"/>
      <c r="C52" s="16"/>
    </row>
    <row r="53" spans="1:3" ht="15.75" hidden="1">
      <c r="A53" s="20"/>
      <c r="B53" s="18"/>
      <c r="C53" s="18"/>
    </row>
    <row r="54" spans="1:3" ht="15.75">
      <c r="A54" s="15" t="s">
        <v>26</v>
      </c>
      <c r="B54" s="16">
        <f>B37+B43+B46+B48</f>
        <v>11339.100000000002</v>
      </c>
      <c r="C54" s="16">
        <f>C37+C43+C46+C48</f>
        <v>5684.200000000001</v>
      </c>
    </row>
    <row r="55" spans="1:3" ht="15.75">
      <c r="A55" s="21" t="s">
        <v>27</v>
      </c>
      <c r="B55" s="34">
        <f>B32-B54</f>
        <v>-643.0000000000018</v>
      </c>
      <c r="C55" s="23">
        <f>C32-C54</f>
        <v>-111.10000000000036</v>
      </c>
    </row>
    <row r="56" spans="1:3" ht="15.75">
      <c r="A56" s="21" t="s">
        <v>29</v>
      </c>
      <c r="B56" s="34">
        <f>B55</f>
        <v>-643.0000000000018</v>
      </c>
      <c r="C56" s="23">
        <f>C55</f>
        <v>-111.10000000000036</v>
      </c>
    </row>
    <row r="57" spans="1:3" ht="15.75">
      <c r="A57" s="21" t="s">
        <v>28</v>
      </c>
      <c r="B57" s="35">
        <f>B56</f>
        <v>-643.0000000000018</v>
      </c>
      <c r="C57" s="23">
        <f>C56</f>
        <v>-111.10000000000036</v>
      </c>
    </row>
  </sheetData>
  <sheetProtection/>
  <mergeCells count="6">
    <mergeCell ref="A1:C1"/>
    <mergeCell ref="A3:C3"/>
    <mergeCell ref="A36:C36"/>
    <mergeCell ref="A4:C4"/>
    <mergeCell ref="A7:C7"/>
    <mergeCell ref="A2:C2"/>
  </mergeCells>
  <printOptions horizontalCentered="1"/>
  <pageMargins left="0.44" right="0.37" top="0.3937007874015748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Admin1</cp:lastModifiedBy>
  <cp:lastPrinted>2021-10-11T07:40:39Z</cp:lastPrinted>
  <dcterms:created xsi:type="dcterms:W3CDTF">2004-10-11T06:53:47Z</dcterms:created>
  <dcterms:modified xsi:type="dcterms:W3CDTF">2021-10-11T07:40:40Z</dcterms:modified>
  <cp:category/>
  <cp:version/>
  <cp:contentType/>
  <cp:contentStatus/>
</cp:coreProperties>
</file>